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allyson.ouellette\Documents\NBIAA Reg. &amp; Prov. Schedules &amp; Hosting\"/>
    </mc:Choice>
  </mc:AlternateContent>
  <xr:revisionPtr revIDLastSave="0" documentId="8_{B5165E63-9229-4718-8050-8880F1D2C32F}" xr6:coauthVersionLast="36" xr6:coauthVersionMax="36" xr10:uidLastSave="{00000000-0000-0000-0000-000000000000}"/>
  <bookViews>
    <workbookView xWindow="-108" yWindow="-108" windowWidth="23256" windowHeight="12576" xr2:uid="{00000000-000D-0000-FFFF-FFFF00000000}"/>
  </bookViews>
  <sheets>
    <sheet name="Feuil1" sheetId="1" r:id="rId1"/>
    <sheet name="Sheet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37" i="1" l="1"/>
  <c r="V30" i="1"/>
  <c r="V57" i="1"/>
  <c r="Y10" i="1" s="1"/>
  <c r="V23" i="1"/>
  <c r="Y6" i="1" s="1"/>
  <c r="V16" i="1"/>
  <c r="V9" i="1"/>
  <c r="V2" i="1"/>
  <c r="Y3" i="1" s="1"/>
  <c r="Y8" i="1"/>
  <c r="Y7" i="1"/>
  <c r="Y5" i="1"/>
  <c r="Y4" i="1"/>
  <c r="X10" i="1"/>
  <c r="X9" i="1"/>
  <c r="X8" i="1"/>
  <c r="X7" i="1"/>
  <c r="X6" i="1"/>
  <c r="X5" i="1"/>
  <c r="X4" i="1"/>
  <c r="X3" i="1"/>
  <c r="U63" i="1" l="1"/>
  <c r="K63" i="1"/>
  <c r="U62" i="1"/>
  <c r="K62" i="1"/>
  <c r="U61" i="1"/>
  <c r="K61" i="1"/>
  <c r="U60" i="1"/>
  <c r="K60" i="1"/>
  <c r="U59" i="1"/>
  <c r="K59" i="1"/>
  <c r="U58" i="1"/>
  <c r="K58" i="1"/>
  <c r="V61" i="1" l="1"/>
  <c r="V59" i="1"/>
  <c r="V63" i="1"/>
  <c r="V58" i="1"/>
  <c r="V60" i="1"/>
  <c r="V62" i="1"/>
  <c r="U52" i="1" l="1"/>
  <c r="U53" i="1"/>
  <c r="U54" i="1"/>
  <c r="U55" i="1"/>
  <c r="U56" i="1"/>
  <c r="K52" i="1"/>
  <c r="K53" i="1"/>
  <c r="K54" i="1"/>
  <c r="K55" i="1"/>
  <c r="K56" i="1"/>
  <c r="U51" i="1"/>
  <c r="K51" i="1"/>
  <c r="U46" i="1"/>
  <c r="U47" i="1"/>
  <c r="U48" i="1"/>
  <c r="U49" i="1"/>
  <c r="U50" i="1"/>
  <c r="K46" i="1"/>
  <c r="K47" i="1"/>
  <c r="K48" i="1"/>
  <c r="K49" i="1"/>
  <c r="K50" i="1"/>
  <c r="U45" i="1"/>
  <c r="K45" i="1"/>
  <c r="U39" i="1"/>
  <c r="U40" i="1"/>
  <c r="U41" i="1"/>
  <c r="U42" i="1"/>
  <c r="U43" i="1"/>
  <c r="K39" i="1"/>
  <c r="K40" i="1"/>
  <c r="K41" i="1"/>
  <c r="K42" i="1"/>
  <c r="K43" i="1"/>
  <c r="U38" i="1"/>
  <c r="K38" i="1"/>
  <c r="U32" i="1"/>
  <c r="U33" i="1"/>
  <c r="U34" i="1"/>
  <c r="U35" i="1"/>
  <c r="U36" i="1"/>
  <c r="K32" i="1"/>
  <c r="K33" i="1"/>
  <c r="K34" i="1"/>
  <c r="K35" i="1"/>
  <c r="K36" i="1"/>
  <c r="U31" i="1"/>
  <c r="K31" i="1"/>
  <c r="U25" i="1"/>
  <c r="U26" i="1"/>
  <c r="U27" i="1"/>
  <c r="U28" i="1"/>
  <c r="U29" i="1"/>
  <c r="K25" i="1"/>
  <c r="K26" i="1"/>
  <c r="K27" i="1"/>
  <c r="K28" i="1"/>
  <c r="K29" i="1"/>
  <c r="U11" i="1"/>
  <c r="U12" i="1"/>
  <c r="U13" i="1"/>
  <c r="U14" i="1"/>
  <c r="U15" i="1"/>
  <c r="U18" i="1"/>
  <c r="U19" i="1"/>
  <c r="U20" i="1"/>
  <c r="U21" i="1"/>
  <c r="U22" i="1"/>
  <c r="K18" i="1"/>
  <c r="K19" i="1"/>
  <c r="K20" i="1"/>
  <c r="K21" i="1"/>
  <c r="K22" i="1"/>
  <c r="U24" i="1"/>
  <c r="K24" i="1"/>
  <c r="U17" i="1"/>
  <c r="K17" i="1"/>
  <c r="K11" i="1"/>
  <c r="K12" i="1"/>
  <c r="K13" i="1"/>
  <c r="K14" i="1"/>
  <c r="K15" i="1"/>
  <c r="U10" i="1"/>
  <c r="K10" i="1"/>
  <c r="U4" i="1"/>
  <c r="U5" i="1"/>
  <c r="U6" i="1"/>
  <c r="U7" i="1"/>
  <c r="U8" i="1"/>
  <c r="K4" i="1"/>
  <c r="K5" i="1"/>
  <c r="K6" i="1"/>
  <c r="K7" i="1"/>
  <c r="K8" i="1"/>
  <c r="U3" i="1"/>
  <c r="K3" i="1"/>
  <c r="V46" i="1" l="1"/>
  <c r="V56" i="1"/>
  <c r="V43" i="1"/>
  <c r="V55" i="1"/>
  <c r="V52" i="1"/>
  <c r="V42" i="1"/>
  <c r="V41" i="1"/>
  <c r="V20" i="1"/>
  <c r="V34" i="1"/>
  <c r="V19" i="1"/>
  <c r="V18" i="1"/>
  <c r="V39" i="1"/>
  <c r="V17" i="1"/>
  <c r="V53" i="1"/>
  <c r="V48" i="1"/>
  <c r="V36" i="1"/>
  <c r="V29" i="1"/>
  <c r="V28" i="1"/>
  <c r="V22" i="1"/>
  <c r="V21" i="1"/>
  <c r="V50" i="1"/>
  <c r="V15" i="1"/>
  <c r="V27" i="1"/>
  <c r="V14" i="1"/>
  <c r="V13" i="1"/>
  <c r="V54" i="1"/>
  <c r="V35" i="1"/>
  <c r="V26" i="1"/>
  <c r="V49" i="1"/>
  <c r="V25" i="1"/>
  <c r="V40" i="1"/>
  <c r="V47" i="1"/>
  <c r="V12" i="1"/>
  <c r="V33" i="1"/>
  <c r="V32" i="1"/>
  <c r="V31" i="1"/>
  <c r="V11" i="1"/>
  <c r="V45" i="1"/>
  <c r="V10" i="1"/>
  <c r="V3" i="1"/>
  <c r="V51" i="1"/>
  <c r="V38" i="1"/>
  <c r="V24" i="1"/>
  <c r="V8" i="1"/>
  <c r="V7" i="1"/>
  <c r="V6" i="1"/>
  <c r="V5" i="1"/>
  <c r="V4" i="1"/>
  <c r="V44" i="1" l="1"/>
  <c r="Y9" i="1" s="1"/>
</calcChain>
</file>

<file path=xl/sharedStrings.xml><?xml version="1.0" encoding="utf-8"?>
<sst xmlns="http://schemas.openxmlformats.org/spreadsheetml/2006/main" count="120" uniqueCount="119">
  <si>
    <t>IN</t>
  </si>
  <si>
    <t>OUT</t>
  </si>
  <si>
    <t>Total</t>
  </si>
  <si>
    <t>Mathieu Martin</t>
  </si>
  <si>
    <t>Odyssée</t>
  </si>
  <si>
    <t>Moncton High School</t>
  </si>
  <si>
    <t>Bernice Macnaughton High School</t>
  </si>
  <si>
    <t>Kennebecasis Valley High School</t>
  </si>
  <si>
    <t>Fredericton High School</t>
  </si>
  <si>
    <t>Harbour View High School</t>
  </si>
  <si>
    <t>Oromocto High School</t>
  </si>
  <si>
    <t>Ben Aucoin (5)</t>
  </si>
  <si>
    <t>Austin Black (7)</t>
  </si>
  <si>
    <t>Tommy Hendrickson (12)</t>
  </si>
  <si>
    <t>Mathieu Gallant (18)</t>
  </si>
  <si>
    <t>Colby Irving (18)</t>
  </si>
  <si>
    <t>Crew Pitre (25)</t>
  </si>
  <si>
    <t>Keegan Miller (7,8)</t>
  </si>
  <si>
    <t>MacKenzie Reed (25,8)</t>
  </si>
  <si>
    <t>Cole Pender (7,0)</t>
  </si>
  <si>
    <t>Jacob Rockwood (9,6)</t>
  </si>
  <si>
    <t>Cameron Friars (7,8)</t>
  </si>
  <si>
    <t>Callie Taylor (21,1)</t>
  </si>
  <si>
    <t>Ben Nicholson (6)</t>
  </si>
  <si>
    <t>Griffen Sears (7)</t>
  </si>
  <si>
    <t>Brady Wood (7)</t>
  </si>
  <si>
    <t>Aaron Partington (10)</t>
  </si>
  <si>
    <t>Alex Cook (11)</t>
  </si>
  <si>
    <t>Grant Milczarek (12)</t>
  </si>
  <si>
    <t>Jack Bailey (5)</t>
  </si>
  <si>
    <t>Jackson Hachey (5)</t>
  </si>
  <si>
    <t>Tyler Graham (5)</t>
  </si>
  <si>
    <t>Mark Kelly (6)</t>
  </si>
  <si>
    <t>Julien Babineau (3)</t>
  </si>
  <si>
    <t>Yanic LeBlanc (4)</t>
  </si>
  <si>
    <t>Maxime Hébert (7)</t>
  </si>
  <si>
    <t>Liam Matin (5)</t>
  </si>
  <si>
    <t>Félix Martin (10)</t>
  </si>
  <si>
    <t>Noah Riggs (10)</t>
  </si>
  <si>
    <t>Brayden Daigle (11)</t>
  </si>
  <si>
    <t>Logan Daigle (13)</t>
  </si>
  <si>
    <t>Blake Daine (20)</t>
  </si>
  <si>
    <t>Cole Poirier (25)</t>
  </si>
  <si>
    <t>Kael Kirkbride (26)</t>
  </si>
  <si>
    <t>Olivier Aucoin (6,2)</t>
  </si>
  <si>
    <t>Samuel Lapointe (12,4)</t>
  </si>
  <si>
    <t>Olivier Gauvin (24)</t>
  </si>
  <si>
    <t>Austin Sanchez (23)</t>
  </si>
  <si>
    <t>Tristan Sanchez (16)</t>
  </si>
  <si>
    <t>Mario Chevarie (23)</t>
  </si>
  <si>
    <t>Nathan Archibald (4)</t>
  </si>
  <si>
    <t>Luke Patterson (5)</t>
  </si>
  <si>
    <t>Brock Sinclair (6)</t>
  </si>
  <si>
    <t>Braeden MacPhee (8)</t>
  </si>
  <si>
    <t>Ben Connor (8)</t>
  </si>
  <si>
    <t>Cameron White (9)</t>
  </si>
  <si>
    <t xml:space="preserve">Tee Times For AAA High School Provincials </t>
  </si>
  <si>
    <t>Julien Babineau (3) - MM</t>
  </si>
  <si>
    <t>Nathan Archibald (4) BMHS</t>
  </si>
  <si>
    <t>Olivier Aucoin (6,2) OQY</t>
  </si>
  <si>
    <t>Ben Aucoin (5) MHS</t>
  </si>
  <si>
    <t>Yanic LeBlanc (4)- MM</t>
  </si>
  <si>
    <t>Luke Patterson (5) - BMHS</t>
  </si>
  <si>
    <t>Samuel Lapointe (12,4) - OQY</t>
  </si>
  <si>
    <t>Austin Black (7) - MHS</t>
  </si>
  <si>
    <t>10:20AM</t>
  </si>
  <si>
    <t>Liam Matin (5) - MM</t>
  </si>
  <si>
    <t>Brock Sinclair (6) BMHS</t>
  </si>
  <si>
    <t>Tommy Hendrickson (12) - MHS</t>
  </si>
  <si>
    <t>Tristan Sanchez (16) - ODY</t>
  </si>
  <si>
    <t>10:30AM</t>
  </si>
  <si>
    <t>Maxime Hébert (7) - MM</t>
  </si>
  <si>
    <t>Braeden MacPhee (8) - BMHS</t>
  </si>
  <si>
    <t>Austin Sanchez (23) - ODY</t>
  </si>
  <si>
    <t>Mathieu Gallant (18) - MHS</t>
  </si>
  <si>
    <t>Félix Martin (10) - MM</t>
  </si>
  <si>
    <t>Ben Connor (8) - BMHS</t>
  </si>
  <si>
    <t>Mario Chevarie (23) - ODY</t>
  </si>
  <si>
    <t>Colby Irving (18) - MHS</t>
  </si>
  <si>
    <t>Zach Grenier (12) -MM</t>
  </si>
  <si>
    <t>Cameron White (9) - BMHS</t>
  </si>
  <si>
    <t>Olivier Gauvin (24) - ODY</t>
  </si>
  <si>
    <t>Crew Pitre (25) - MHS</t>
  </si>
  <si>
    <t>Cole Pender (7,0) - KVHS</t>
  </si>
  <si>
    <t>Ben Nicholson (6) - FHS</t>
  </si>
  <si>
    <t>Jack Bailey (5) - HVHS</t>
  </si>
  <si>
    <t>Brayden Daigle (11) - OHS</t>
  </si>
  <si>
    <t>Noah Riggs (10) - OHS</t>
  </si>
  <si>
    <t>Keegan Miller (7,8) - KVHS</t>
  </si>
  <si>
    <t>Griffen Sears (7) - FHS</t>
  </si>
  <si>
    <t>Jackson Hachey (5) - HVHS</t>
  </si>
  <si>
    <t>Logan Daigle (13) - OHS</t>
  </si>
  <si>
    <t>Tyler Graham (5) - HVHS</t>
  </si>
  <si>
    <t>Brady Wood (7) - FHS</t>
  </si>
  <si>
    <t>Cameron Friars (7,8) - KVHS</t>
  </si>
  <si>
    <t>Jacob Rockwood (9,6) - KVHS</t>
  </si>
  <si>
    <t>Aaron Partington (10) - FHS</t>
  </si>
  <si>
    <t>Mark Kelly (6) - HVHS</t>
  </si>
  <si>
    <t>Blake Daine (20) - OHS</t>
  </si>
  <si>
    <t>Callie Taylor (21,1) - KVHS</t>
  </si>
  <si>
    <t>Alex Cook (11) - FHS</t>
  </si>
  <si>
    <t>Cole Poirier (25) - OHS</t>
  </si>
  <si>
    <t>Kael Kirkbride (26) - OHS</t>
  </si>
  <si>
    <t>MacKenzie Reed (25,8) - KVHS</t>
  </si>
  <si>
    <t>Grant Milczarek (12) - FHS</t>
  </si>
  <si>
    <t>11AM</t>
  </si>
  <si>
    <t>10AM</t>
  </si>
  <si>
    <t>10:10AM</t>
  </si>
  <si>
    <t>11:10AM</t>
  </si>
  <si>
    <t>11:20AM</t>
  </si>
  <si>
    <t>11:30AM</t>
  </si>
  <si>
    <t>11:40AM</t>
  </si>
  <si>
    <t>10:40AM</t>
  </si>
  <si>
    <t>10:50AM</t>
  </si>
  <si>
    <t>11:50AM</t>
  </si>
  <si>
    <t>Friday October 9th 2020</t>
  </si>
  <si>
    <t>School Name</t>
  </si>
  <si>
    <t>St Malachy's</t>
  </si>
  <si>
    <t>Morgan Costain (individual)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</si>
</sst>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sz val="14"/>
      <color theme="1"/>
      <name val="Calibri"/>
      <family val="2"/>
      <scheme val="minor"/>
    </font>
    <font>
      <sz val="18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1" xfId="0" applyFont="1" applyBorder="1"/>
    <xf numFmtId="0" fontId="3" fillId="2" borderId="1" xfId="0" applyFont="1" applyFill="1" applyBorder="1"/>
    <xf numFmtId="0" fontId="2" fillId="3" borderId="1" xfId="0" applyFont="1" applyFill="1" applyBorder="1"/>
    <xf numFmtId="0" fontId="2" fillId="0" borderId="1" xfId="0" applyFont="1" applyFill="1" applyBorder="1"/>
    <xf numFmtId="0" fontId="2" fillId="4" borderId="1" xfId="0" applyFont="1" applyFill="1" applyBorder="1"/>
    <xf numFmtId="11" fontId="1" fillId="0" borderId="1" xfId="0" applyNumberFormat="1" applyFont="1" applyBorder="1"/>
    <xf numFmtId="0" fontId="2" fillId="5" borderId="1" xfId="0" applyFont="1" applyFill="1" applyBorder="1"/>
    <xf numFmtId="0" fontId="1" fillId="0" borderId="0" xfId="0" applyFont="1" applyFill="1" applyBorder="1"/>
    <xf numFmtId="0" fontId="3" fillId="0" borderId="0" xfId="0" applyFont="1" applyFill="1" applyBorder="1"/>
    <xf numFmtId="0" fontId="0" fillId="0" borderId="0" xfId="0" applyFill="1" applyBorder="1"/>
    <xf numFmtId="0" fontId="0" fillId="0" borderId="0" xfId="0" applyBorder="1"/>
    <xf numFmtId="0" fontId="5" fillId="0" borderId="0" xfId="0" applyFont="1"/>
    <xf numFmtId="0" fontId="6" fillId="0" borderId="0" xfId="0" applyFont="1"/>
    <xf numFmtId="0" fontId="1" fillId="0" borderId="5" xfId="0" applyFont="1" applyBorder="1"/>
    <xf numFmtId="0" fontId="0" fillId="0" borderId="6" xfId="0" applyBorder="1"/>
    <xf numFmtId="0" fontId="0" fillId="0" borderId="7" xfId="0" applyBorder="1"/>
    <xf numFmtId="0" fontId="1" fillId="0" borderId="8" xfId="0" applyFont="1" applyBorder="1"/>
    <xf numFmtId="0" fontId="0" fillId="0" borderId="9" xfId="0" applyBorder="1"/>
    <xf numFmtId="0" fontId="1" fillId="0" borderId="10" xfId="0" applyFont="1" applyBorder="1"/>
    <xf numFmtId="0" fontId="0" fillId="0" borderId="11" xfId="0" applyBorder="1"/>
    <xf numFmtId="0" fontId="0" fillId="0" borderId="12" xfId="0" applyBorder="1"/>
    <xf numFmtId="0" fontId="2" fillId="0" borderId="8" xfId="0" applyFont="1" applyBorder="1"/>
    <xf numFmtId="11" fontId="1" fillId="0" borderId="8" xfId="0" applyNumberFormat="1" applyFont="1" applyBorder="1"/>
    <xf numFmtId="0" fontId="4" fillId="0" borderId="0" xfId="0" applyFont="1"/>
    <xf numFmtId="0" fontId="0" fillId="0" borderId="13" xfId="0" applyBorder="1"/>
    <xf numFmtId="0" fontId="7" fillId="0" borderId="14" xfId="0" applyFont="1" applyFill="1" applyBorder="1" applyAlignment="1">
      <alignment horizontal="left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7" fillId="0" borderId="14" xfId="0" applyFont="1" applyFill="1" applyBorder="1"/>
    <xf numFmtId="0" fontId="0" fillId="0" borderId="14" xfId="0" applyBorder="1"/>
    <xf numFmtId="0" fontId="0" fillId="0" borderId="15" xfId="0" applyBorder="1"/>
    <xf numFmtId="0" fontId="4" fillId="0" borderId="14" xfId="0" applyFont="1" applyBorder="1"/>
    <xf numFmtId="0" fontId="4" fillId="0" borderId="15" xfId="0" applyFont="1" applyBorder="1"/>
    <xf numFmtId="0" fontId="5" fillId="0" borderId="14" xfId="0" applyFont="1" applyBorder="1"/>
    <xf numFmtId="0" fontId="5" fillId="0" borderId="15" xfId="0" applyFont="1" applyBorder="1"/>
    <xf numFmtId="0" fontId="1" fillId="0" borderId="0" xfId="0" applyFont="1"/>
    <xf numFmtId="0" fontId="2" fillId="5" borderId="16" xfId="0" applyFont="1" applyFill="1" applyBorder="1"/>
    <xf numFmtId="0" fontId="1" fillId="0" borderId="0" xfId="0" applyFont="1" applyFill="1" applyBorder="1" applyAlignment="1">
      <alignment horizontal="center"/>
    </xf>
    <xf numFmtId="0" fontId="8" fillId="0" borderId="1" xfId="0" applyFont="1" applyBorder="1"/>
    <xf numFmtId="0" fontId="2" fillId="0" borderId="0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</cellXfs>
  <cellStyles count="1">
    <cellStyle name="Normal" xfId="0" builtinId="0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66"/>
  <sheetViews>
    <sheetView tabSelected="1" workbookViewId="0">
      <selection activeCell="W50" sqref="W50"/>
    </sheetView>
  </sheetViews>
  <sheetFormatPr defaultColWidth="11.5546875" defaultRowHeight="14.4" x14ac:dyDescent="0.3"/>
  <cols>
    <col min="1" max="1" width="48" customWidth="1"/>
    <col min="2" max="10" width="3.77734375" customWidth="1"/>
    <col min="12" max="20" width="3.77734375" customWidth="1"/>
    <col min="24" max="24" width="32.33203125" customWidth="1"/>
  </cols>
  <sheetData>
    <row r="1" spans="1:25" ht="30" customHeight="1" x14ac:dyDescent="0.35">
      <c r="A1" s="2"/>
      <c r="B1" s="2">
        <v>1</v>
      </c>
      <c r="C1" s="2">
        <v>2</v>
      </c>
      <c r="D1" s="2">
        <v>3</v>
      </c>
      <c r="E1" s="2">
        <v>4</v>
      </c>
      <c r="F1" s="2">
        <v>5</v>
      </c>
      <c r="G1" s="2">
        <v>6</v>
      </c>
      <c r="H1" s="2">
        <v>7</v>
      </c>
      <c r="I1" s="2">
        <v>8</v>
      </c>
      <c r="J1" s="2">
        <v>9</v>
      </c>
      <c r="K1" s="2" t="s">
        <v>1</v>
      </c>
      <c r="L1" s="3">
        <v>10</v>
      </c>
      <c r="M1" s="3">
        <v>11</v>
      </c>
      <c r="N1" s="3">
        <v>12</v>
      </c>
      <c r="O1" s="3">
        <v>13</v>
      </c>
      <c r="P1" s="3">
        <v>14</v>
      </c>
      <c r="Q1" s="3">
        <v>15</v>
      </c>
      <c r="R1" s="3">
        <v>16</v>
      </c>
      <c r="S1" s="3">
        <v>17</v>
      </c>
      <c r="T1" s="3">
        <v>18</v>
      </c>
      <c r="U1" s="2" t="s">
        <v>0</v>
      </c>
      <c r="V1" s="2" t="s">
        <v>2</v>
      </c>
      <c r="X1" s="39" t="s">
        <v>116</v>
      </c>
      <c r="Y1" s="41" t="s">
        <v>2</v>
      </c>
    </row>
    <row r="2" spans="1:25" ht="22.8" x14ac:dyDescent="0.4">
      <c r="A2" s="5" t="s">
        <v>3</v>
      </c>
      <c r="B2" s="44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6"/>
      <c r="V2" s="8">
        <f>V3+V4+V7+V5</f>
        <v>343</v>
      </c>
    </row>
    <row r="3" spans="1:25" ht="18" x14ac:dyDescent="0.35">
      <c r="A3" s="1" t="s">
        <v>33</v>
      </c>
      <c r="B3" s="4">
        <v>4</v>
      </c>
      <c r="C3" s="4">
        <v>5</v>
      </c>
      <c r="D3" s="4">
        <v>3</v>
      </c>
      <c r="E3" s="4">
        <v>4</v>
      </c>
      <c r="F3" s="4">
        <v>5</v>
      </c>
      <c r="G3" s="4">
        <v>4</v>
      </c>
      <c r="H3" s="4">
        <v>4</v>
      </c>
      <c r="I3" s="4">
        <v>5</v>
      </c>
      <c r="J3" s="4">
        <v>5</v>
      </c>
      <c r="K3" s="6">
        <f>SUM(B3:J3)</f>
        <v>39</v>
      </c>
      <c r="L3" s="4">
        <v>6</v>
      </c>
      <c r="M3" s="4">
        <v>6</v>
      </c>
      <c r="N3" s="4">
        <v>4</v>
      </c>
      <c r="O3" s="4">
        <v>5</v>
      </c>
      <c r="P3" s="4">
        <v>6</v>
      </c>
      <c r="Q3" s="4">
        <v>3</v>
      </c>
      <c r="R3" s="4">
        <v>3</v>
      </c>
      <c r="S3" s="4">
        <v>3</v>
      </c>
      <c r="T3" s="4">
        <v>6</v>
      </c>
      <c r="U3" s="6">
        <f>SUM(L3:T3)</f>
        <v>42</v>
      </c>
      <c r="V3" s="10">
        <f>K3+U3</f>
        <v>81</v>
      </c>
      <c r="X3" s="42" t="str">
        <f>A2</f>
        <v>Mathieu Martin</v>
      </c>
      <c r="Y3" s="42">
        <f>V2</f>
        <v>343</v>
      </c>
    </row>
    <row r="4" spans="1:25" ht="18" x14ac:dyDescent="0.35">
      <c r="A4" s="1" t="s">
        <v>34</v>
      </c>
      <c r="B4" s="4">
        <v>4</v>
      </c>
      <c r="C4" s="4">
        <v>6</v>
      </c>
      <c r="D4" s="4">
        <v>4</v>
      </c>
      <c r="E4" s="4">
        <v>5</v>
      </c>
      <c r="F4" s="4">
        <v>6</v>
      </c>
      <c r="G4" s="4">
        <v>4</v>
      </c>
      <c r="H4" s="4">
        <v>5</v>
      </c>
      <c r="I4" s="4">
        <v>5</v>
      </c>
      <c r="J4" s="4">
        <v>5</v>
      </c>
      <c r="K4" s="6">
        <f t="shared" ref="K4:K8" si="0">SUM(B4:J4)</f>
        <v>44</v>
      </c>
      <c r="L4" s="4">
        <v>5</v>
      </c>
      <c r="M4" s="4">
        <v>4</v>
      </c>
      <c r="N4" s="4">
        <v>4</v>
      </c>
      <c r="O4" s="4">
        <v>5</v>
      </c>
      <c r="P4" s="4">
        <v>5</v>
      </c>
      <c r="Q4" s="4">
        <v>3</v>
      </c>
      <c r="R4" s="4">
        <v>5</v>
      </c>
      <c r="S4" s="4">
        <v>4</v>
      </c>
      <c r="T4" s="4">
        <v>6</v>
      </c>
      <c r="U4" s="6">
        <f t="shared" ref="U4:U8" si="1">SUM(L4:T4)</f>
        <v>41</v>
      </c>
      <c r="V4" s="10">
        <f t="shared" ref="V4:V8" si="2">K4+U4</f>
        <v>85</v>
      </c>
      <c r="X4" s="42" t="str">
        <f>A9</f>
        <v>Bernice Macnaughton High School</v>
      </c>
      <c r="Y4" s="42">
        <f>V9</f>
        <v>342</v>
      </c>
    </row>
    <row r="5" spans="1:25" ht="18" x14ac:dyDescent="0.35">
      <c r="A5" s="1" t="s">
        <v>35</v>
      </c>
      <c r="B5" s="4">
        <v>4</v>
      </c>
      <c r="C5" s="4">
        <v>5</v>
      </c>
      <c r="D5" s="4">
        <v>4</v>
      </c>
      <c r="E5" s="4">
        <v>6</v>
      </c>
      <c r="F5" s="4">
        <v>6</v>
      </c>
      <c r="G5" s="4">
        <v>4</v>
      </c>
      <c r="H5" s="4">
        <v>6</v>
      </c>
      <c r="I5" s="4">
        <v>6</v>
      </c>
      <c r="J5" s="4">
        <v>4</v>
      </c>
      <c r="K5" s="6">
        <f t="shared" si="0"/>
        <v>45</v>
      </c>
      <c r="L5" s="4">
        <v>5</v>
      </c>
      <c r="M5" s="4">
        <v>7</v>
      </c>
      <c r="N5" s="4">
        <v>6</v>
      </c>
      <c r="O5" s="4">
        <v>6</v>
      </c>
      <c r="P5" s="4">
        <v>5</v>
      </c>
      <c r="Q5" s="4">
        <v>5</v>
      </c>
      <c r="R5" s="4">
        <v>5</v>
      </c>
      <c r="S5" s="4">
        <v>6</v>
      </c>
      <c r="T5" s="4">
        <v>4</v>
      </c>
      <c r="U5" s="6">
        <f t="shared" si="1"/>
        <v>49</v>
      </c>
      <c r="V5" s="10">
        <f t="shared" si="2"/>
        <v>94</v>
      </c>
      <c r="X5" s="42" t="str">
        <f>A16</f>
        <v>Odyssée</v>
      </c>
      <c r="Y5" s="42">
        <f>V16</f>
        <v>395</v>
      </c>
    </row>
    <row r="6" spans="1:25" ht="18" x14ac:dyDescent="0.35">
      <c r="A6" s="1" t="s">
        <v>36</v>
      </c>
      <c r="B6" s="4">
        <v>5</v>
      </c>
      <c r="C6" s="4">
        <v>8</v>
      </c>
      <c r="D6" s="4">
        <v>4</v>
      </c>
      <c r="E6" s="4">
        <v>6</v>
      </c>
      <c r="F6" s="4">
        <v>4</v>
      </c>
      <c r="G6" s="4">
        <v>4</v>
      </c>
      <c r="H6" s="4">
        <v>4</v>
      </c>
      <c r="I6" s="4">
        <v>5</v>
      </c>
      <c r="J6" s="4">
        <v>4</v>
      </c>
      <c r="K6" s="6">
        <f t="shared" si="0"/>
        <v>44</v>
      </c>
      <c r="L6" s="4">
        <v>5</v>
      </c>
      <c r="M6" s="4">
        <v>7</v>
      </c>
      <c r="N6" s="4">
        <v>5</v>
      </c>
      <c r="O6" s="4">
        <v>5</v>
      </c>
      <c r="P6" s="4">
        <v>10</v>
      </c>
      <c r="Q6" s="4">
        <v>6</v>
      </c>
      <c r="R6" s="4">
        <v>8</v>
      </c>
      <c r="S6" s="4">
        <v>6</v>
      </c>
      <c r="T6" s="4">
        <v>4</v>
      </c>
      <c r="U6" s="6">
        <f t="shared" si="1"/>
        <v>56</v>
      </c>
      <c r="V6" s="10">
        <f t="shared" si="2"/>
        <v>100</v>
      </c>
      <c r="X6" s="42" t="str">
        <f>A23</f>
        <v>Moncton High School</v>
      </c>
      <c r="Y6" s="42">
        <f>V23</f>
        <v>343</v>
      </c>
    </row>
    <row r="7" spans="1:25" ht="18" x14ac:dyDescent="0.35">
      <c r="A7" s="1" t="s">
        <v>37</v>
      </c>
      <c r="B7" s="4">
        <v>4</v>
      </c>
      <c r="C7" s="4">
        <v>6</v>
      </c>
      <c r="D7" s="4">
        <v>3</v>
      </c>
      <c r="E7" s="4">
        <v>6</v>
      </c>
      <c r="F7" s="4">
        <v>5</v>
      </c>
      <c r="G7" s="4">
        <v>4</v>
      </c>
      <c r="H7" s="4">
        <v>4</v>
      </c>
      <c r="I7" s="4">
        <v>6</v>
      </c>
      <c r="J7" s="4">
        <v>5</v>
      </c>
      <c r="K7" s="6">
        <f t="shared" si="0"/>
        <v>43</v>
      </c>
      <c r="L7" s="4">
        <v>4</v>
      </c>
      <c r="M7" s="4">
        <v>5</v>
      </c>
      <c r="N7" s="4">
        <v>4</v>
      </c>
      <c r="O7" s="4">
        <v>5</v>
      </c>
      <c r="P7" s="4">
        <v>5</v>
      </c>
      <c r="Q7" s="4">
        <v>3</v>
      </c>
      <c r="R7" s="4">
        <v>5</v>
      </c>
      <c r="S7" s="4">
        <v>4</v>
      </c>
      <c r="T7" s="4">
        <v>5</v>
      </c>
      <c r="U7" s="6">
        <f t="shared" si="1"/>
        <v>40</v>
      </c>
      <c r="V7" s="10">
        <f t="shared" si="2"/>
        <v>83</v>
      </c>
      <c r="X7" s="42" t="str">
        <f>A30</f>
        <v>Kennebecasis Valley High School</v>
      </c>
      <c r="Y7" s="42">
        <f>V30</f>
        <v>338</v>
      </c>
    </row>
    <row r="8" spans="1:25" ht="18" x14ac:dyDescent="0.35">
      <c r="A8" s="1"/>
      <c r="B8" s="4">
        <v>200</v>
      </c>
      <c r="C8" s="4"/>
      <c r="D8" s="4"/>
      <c r="E8" s="4"/>
      <c r="F8" s="4"/>
      <c r="G8" s="4"/>
      <c r="H8" s="4"/>
      <c r="I8" s="4"/>
      <c r="J8" s="4"/>
      <c r="K8" s="6">
        <f t="shared" si="0"/>
        <v>200</v>
      </c>
      <c r="L8" s="4"/>
      <c r="M8" s="4"/>
      <c r="N8" s="4"/>
      <c r="O8" s="4"/>
      <c r="P8" s="4"/>
      <c r="Q8" s="4"/>
      <c r="R8" s="4"/>
      <c r="S8" s="4"/>
      <c r="T8" s="4"/>
      <c r="U8" s="6">
        <f t="shared" si="1"/>
        <v>0</v>
      </c>
      <c r="V8" s="10">
        <f t="shared" si="2"/>
        <v>200</v>
      </c>
      <c r="X8" s="42" t="str">
        <f>A37</f>
        <v>Fredericton High School</v>
      </c>
      <c r="Y8" s="42">
        <f>V37</f>
        <v>323</v>
      </c>
    </row>
    <row r="9" spans="1:25" ht="22.8" x14ac:dyDescent="0.4">
      <c r="A9" s="5" t="s">
        <v>6</v>
      </c>
      <c r="B9" s="44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6"/>
      <c r="V9" s="8">
        <f>V10+V11+V12+V14</f>
        <v>342</v>
      </c>
      <c r="X9" s="42" t="str">
        <f>A44</f>
        <v>Harbour View High School</v>
      </c>
      <c r="Y9" s="42">
        <f>V44</f>
        <v>352</v>
      </c>
    </row>
    <row r="10" spans="1:25" ht="18" x14ac:dyDescent="0.35">
      <c r="A10" s="1" t="s">
        <v>50</v>
      </c>
      <c r="B10" s="4">
        <v>5</v>
      </c>
      <c r="C10" s="4">
        <v>5</v>
      </c>
      <c r="D10" s="4">
        <v>4</v>
      </c>
      <c r="E10" s="4">
        <v>5</v>
      </c>
      <c r="F10" s="4">
        <v>4</v>
      </c>
      <c r="G10" s="4">
        <v>4</v>
      </c>
      <c r="H10" s="4">
        <v>5</v>
      </c>
      <c r="I10" s="4">
        <v>6</v>
      </c>
      <c r="J10" s="4">
        <v>5</v>
      </c>
      <c r="K10" s="6">
        <f>SUM(B10:J10)</f>
        <v>43</v>
      </c>
      <c r="L10" s="4">
        <v>4</v>
      </c>
      <c r="M10" s="4">
        <v>7</v>
      </c>
      <c r="N10" s="4">
        <v>3</v>
      </c>
      <c r="O10" s="4">
        <v>5</v>
      </c>
      <c r="P10" s="4">
        <v>6</v>
      </c>
      <c r="Q10" s="4">
        <v>3</v>
      </c>
      <c r="R10" s="4">
        <v>5</v>
      </c>
      <c r="S10" s="4">
        <v>3</v>
      </c>
      <c r="T10" s="4">
        <v>4</v>
      </c>
      <c r="U10" s="6">
        <f>SUM(L10:T10)</f>
        <v>40</v>
      </c>
      <c r="V10" s="10">
        <f>K10+U10</f>
        <v>83</v>
      </c>
      <c r="X10" s="42" t="str">
        <f>A57</f>
        <v>Oromocto High School</v>
      </c>
      <c r="Y10" s="42">
        <f>V57</f>
        <v>374</v>
      </c>
    </row>
    <row r="11" spans="1:25" ht="18" x14ac:dyDescent="0.35">
      <c r="A11" s="1" t="s">
        <v>51</v>
      </c>
      <c r="B11" s="4">
        <v>4</v>
      </c>
      <c r="C11" s="4">
        <v>6</v>
      </c>
      <c r="D11" s="4">
        <v>4</v>
      </c>
      <c r="E11" s="4">
        <v>6</v>
      </c>
      <c r="F11" s="4">
        <v>6</v>
      </c>
      <c r="G11" s="4">
        <v>4</v>
      </c>
      <c r="H11" s="4">
        <v>6</v>
      </c>
      <c r="I11" s="4">
        <v>4</v>
      </c>
      <c r="J11" s="4">
        <v>5</v>
      </c>
      <c r="K11" s="6">
        <f t="shared" ref="K11:K15" si="3">SUM(B11:J11)</f>
        <v>45</v>
      </c>
      <c r="L11" s="4">
        <v>6</v>
      </c>
      <c r="M11" s="4">
        <v>5</v>
      </c>
      <c r="N11" s="4">
        <v>5</v>
      </c>
      <c r="O11" s="4">
        <v>6</v>
      </c>
      <c r="P11" s="4">
        <v>4</v>
      </c>
      <c r="Q11" s="4">
        <v>3</v>
      </c>
      <c r="R11" s="4">
        <v>4</v>
      </c>
      <c r="S11" s="4">
        <v>4</v>
      </c>
      <c r="T11" s="4">
        <v>5</v>
      </c>
      <c r="U11" s="6">
        <f t="shared" ref="U11:U15" si="4">SUM(L11:T11)</f>
        <v>42</v>
      </c>
      <c r="V11" s="10">
        <f t="shared" ref="V11:V15" si="5">K11+U11</f>
        <v>87</v>
      </c>
    </row>
    <row r="12" spans="1:25" ht="18" x14ac:dyDescent="0.35">
      <c r="A12" s="1" t="s">
        <v>52</v>
      </c>
      <c r="B12" s="4">
        <v>4</v>
      </c>
      <c r="C12" s="4">
        <v>5</v>
      </c>
      <c r="D12" s="4">
        <v>4</v>
      </c>
      <c r="E12" s="4">
        <v>5</v>
      </c>
      <c r="F12" s="4">
        <v>6</v>
      </c>
      <c r="G12" s="4">
        <v>3</v>
      </c>
      <c r="H12" s="4">
        <v>6</v>
      </c>
      <c r="I12" s="4">
        <v>5</v>
      </c>
      <c r="J12" s="4">
        <v>4</v>
      </c>
      <c r="K12" s="6">
        <f t="shared" si="3"/>
        <v>42</v>
      </c>
      <c r="L12" s="4">
        <v>5</v>
      </c>
      <c r="M12" s="4">
        <v>5</v>
      </c>
      <c r="N12" s="4">
        <v>7</v>
      </c>
      <c r="O12" s="4">
        <v>5</v>
      </c>
      <c r="P12" s="4">
        <v>5</v>
      </c>
      <c r="Q12" s="4">
        <v>3</v>
      </c>
      <c r="R12" s="4">
        <v>5</v>
      </c>
      <c r="S12" s="4">
        <v>4</v>
      </c>
      <c r="T12" s="4">
        <v>6</v>
      </c>
      <c r="U12" s="6">
        <f t="shared" si="4"/>
        <v>45</v>
      </c>
      <c r="V12" s="10">
        <f t="shared" si="5"/>
        <v>87</v>
      </c>
    </row>
    <row r="13" spans="1:25" ht="18" x14ac:dyDescent="0.35">
      <c r="A13" s="9" t="s">
        <v>53</v>
      </c>
      <c r="B13" s="4">
        <v>4</v>
      </c>
      <c r="C13" s="4">
        <v>5</v>
      </c>
      <c r="D13" s="4">
        <v>5</v>
      </c>
      <c r="E13" s="4">
        <v>6</v>
      </c>
      <c r="F13" s="4">
        <v>6</v>
      </c>
      <c r="G13" s="4">
        <v>5</v>
      </c>
      <c r="H13" s="4">
        <v>5</v>
      </c>
      <c r="I13" s="4">
        <v>5</v>
      </c>
      <c r="J13" s="4">
        <v>5</v>
      </c>
      <c r="K13" s="6">
        <f t="shared" si="3"/>
        <v>46</v>
      </c>
      <c r="L13" s="4">
        <v>5</v>
      </c>
      <c r="M13" s="4">
        <v>6</v>
      </c>
      <c r="N13" s="4">
        <v>4</v>
      </c>
      <c r="O13" s="4">
        <v>6</v>
      </c>
      <c r="P13" s="4">
        <v>5</v>
      </c>
      <c r="Q13" s="4">
        <v>3</v>
      </c>
      <c r="R13" s="4">
        <v>6</v>
      </c>
      <c r="S13" s="4">
        <v>3</v>
      </c>
      <c r="T13" s="4">
        <v>5</v>
      </c>
      <c r="U13" s="6">
        <f t="shared" si="4"/>
        <v>43</v>
      </c>
      <c r="V13" s="10">
        <f t="shared" si="5"/>
        <v>89</v>
      </c>
    </row>
    <row r="14" spans="1:25" ht="18" x14ac:dyDescent="0.35">
      <c r="A14" s="1" t="s">
        <v>54</v>
      </c>
      <c r="B14" s="4">
        <v>6</v>
      </c>
      <c r="C14" s="4">
        <v>5</v>
      </c>
      <c r="D14" s="4">
        <v>4</v>
      </c>
      <c r="E14" s="4">
        <v>4</v>
      </c>
      <c r="F14" s="4">
        <v>5</v>
      </c>
      <c r="G14" s="4">
        <v>4</v>
      </c>
      <c r="H14" s="4">
        <v>5</v>
      </c>
      <c r="I14" s="4">
        <v>6</v>
      </c>
      <c r="J14" s="4">
        <v>4</v>
      </c>
      <c r="K14" s="6">
        <f t="shared" si="3"/>
        <v>43</v>
      </c>
      <c r="L14" s="4">
        <v>4</v>
      </c>
      <c r="M14" s="4">
        <v>6</v>
      </c>
      <c r="N14" s="4">
        <v>5</v>
      </c>
      <c r="O14" s="4">
        <v>5</v>
      </c>
      <c r="P14" s="4">
        <v>5</v>
      </c>
      <c r="Q14" s="4">
        <v>4</v>
      </c>
      <c r="R14" s="4">
        <v>4</v>
      </c>
      <c r="S14" s="4">
        <v>5</v>
      </c>
      <c r="T14" s="4">
        <v>4</v>
      </c>
      <c r="U14" s="6">
        <f t="shared" si="4"/>
        <v>42</v>
      </c>
      <c r="V14" s="10">
        <f t="shared" si="5"/>
        <v>85</v>
      </c>
    </row>
    <row r="15" spans="1:25" ht="18" x14ac:dyDescent="0.35">
      <c r="A15" s="1" t="s">
        <v>55</v>
      </c>
      <c r="B15" s="4">
        <v>7</v>
      </c>
      <c r="C15" s="4">
        <v>6</v>
      </c>
      <c r="D15" s="4">
        <v>4</v>
      </c>
      <c r="E15" s="4">
        <v>5</v>
      </c>
      <c r="F15" s="4">
        <v>5</v>
      </c>
      <c r="G15" s="4">
        <v>3</v>
      </c>
      <c r="H15" s="4">
        <v>6</v>
      </c>
      <c r="I15" s="4">
        <v>7</v>
      </c>
      <c r="J15" s="4">
        <v>5</v>
      </c>
      <c r="K15" s="6">
        <f t="shared" si="3"/>
        <v>48</v>
      </c>
      <c r="L15" s="4">
        <v>4</v>
      </c>
      <c r="M15" s="4">
        <v>6</v>
      </c>
      <c r="N15" s="4">
        <v>4</v>
      </c>
      <c r="O15" s="4">
        <v>4</v>
      </c>
      <c r="P15" s="4">
        <v>5</v>
      </c>
      <c r="Q15" s="4">
        <v>5</v>
      </c>
      <c r="R15" s="4">
        <v>5</v>
      </c>
      <c r="S15" s="4">
        <v>3</v>
      </c>
      <c r="T15" s="4">
        <v>5</v>
      </c>
      <c r="U15" s="6">
        <f t="shared" si="4"/>
        <v>41</v>
      </c>
      <c r="V15" s="10">
        <f t="shared" si="5"/>
        <v>89</v>
      </c>
    </row>
    <row r="16" spans="1:25" ht="22.8" x14ac:dyDescent="0.4">
      <c r="A16" s="5" t="s">
        <v>4</v>
      </c>
      <c r="B16" s="44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6"/>
      <c r="V16" s="8">
        <f>V17+V18+V21+V22</f>
        <v>395</v>
      </c>
    </row>
    <row r="17" spans="1:22" ht="18" x14ac:dyDescent="0.35">
      <c r="A17" s="1" t="s">
        <v>44</v>
      </c>
      <c r="B17" s="4">
        <v>6</v>
      </c>
      <c r="C17" s="4">
        <v>5</v>
      </c>
      <c r="D17" s="4">
        <v>3</v>
      </c>
      <c r="E17" s="4">
        <v>5</v>
      </c>
      <c r="F17" s="4">
        <v>8</v>
      </c>
      <c r="G17" s="4">
        <v>4</v>
      </c>
      <c r="H17" s="4">
        <v>6</v>
      </c>
      <c r="I17" s="4">
        <v>5</v>
      </c>
      <c r="J17" s="4">
        <v>4</v>
      </c>
      <c r="K17" s="6">
        <f>SUM(B17:J17)</f>
        <v>46</v>
      </c>
      <c r="L17" s="4">
        <v>6</v>
      </c>
      <c r="M17" s="4">
        <v>7</v>
      </c>
      <c r="N17" s="4">
        <v>4</v>
      </c>
      <c r="O17" s="4">
        <v>5</v>
      </c>
      <c r="P17" s="4">
        <v>4</v>
      </c>
      <c r="Q17" s="4">
        <v>3</v>
      </c>
      <c r="R17" s="4">
        <v>6</v>
      </c>
      <c r="S17" s="4">
        <v>4</v>
      </c>
      <c r="T17" s="4">
        <v>4</v>
      </c>
      <c r="U17" s="6">
        <f>SUM(L17:T17)</f>
        <v>43</v>
      </c>
      <c r="V17" s="10">
        <f>K17+U17</f>
        <v>89</v>
      </c>
    </row>
    <row r="18" spans="1:22" ht="18" x14ac:dyDescent="0.35">
      <c r="A18" s="1" t="s">
        <v>45</v>
      </c>
      <c r="B18" s="4">
        <v>6</v>
      </c>
      <c r="C18" s="4">
        <v>6</v>
      </c>
      <c r="D18" s="4">
        <v>3</v>
      </c>
      <c r="E18" s="4">
        <v>6</v>
      </c>
      <c r="F18" s="4">
        <v>6</v>
      </c>
      <c r="G18" s="4">
        <v>4</v>
      </c>
      <c r="H18" s="4">
        <v>5</v>
      </c>
      <c r="I18" s="4">
        <v>6</v>
      </c>
      <c r="J18" s="4">
        <v>8</v>
      </c>
      <c r="K18" s="6">
        <f t="shared" ref="K18:K22" si="6">SUM(B18:J18)</f>
        <v>50</v>
      </c>
      <c r="L18" s="4">
        <v>5</v>
      </c>
      <c r="M18" s="4">
        <v>8</v>
      </c>
      <c r="N18" s="4">
        <v>5</v>
      </c>
      <c r="O18" s="4">
        <v>8</v>
      </c>
      <c r="P18" s="4">
        <v>7</v>
      </c>
      <c r="Q18" s="4">
        <v>3</v>
      </c>
      <c r="R18" s="4">
        <v>7</v>
      </c>
      <c r="S18" s="4">
        <v>5</v>
      </c>
      <c r="T18" s="4">
        <v>7</v>
      </c>
      <c r="U18" s="6">
        <f t="shared" ref="U18:U22" si="7">SUM(L18:T18)</f>
        <v>55</v>
      </c>
      <c r="V18" s="10">
        <f t="shared" ref="V18:V22" si="8">K18+U18</f>
        <v>105</v>
      </c>
    </row>
    <row r="19" spans="1:22" ht="18" x14ac:dyDescent="0.35">
      <c r="A19" s="1" t="s">
        <v>46</v>
      </c>
      <c r="B19" s="4">
        <v>5</v>
      </c>
      <c r="C19" s="4">
        <v>7</v>
      </c>
      <c r="D19" s="4">
        <v>5</v>
      </c>
      <c r="E19" s="4">
        <v>8</v>
      </c>
      <c r="F19" s="4">
        <v>5</v>
      </c>
      <c r="G19" s="4">
        <v>4</v>
      </c>
      <c r="H19" s="4">
        <v>7</v>
      </c>
      <c r="I19" s="4">
        <v>6</v>
      </c>
      <c r="J19" s="4">
        <v>7</v>
      </c>
      <c r="K19" s="6">
        <f t="shared" si="6"/>
        <v>54</v>
      </c>
      <c r="L19" s="4">
        <v>6</v>
      </c>
      <c r="M19" s="4">
        <v>7</v>
      </c>
      <c r="N19" s="4">
        <v>7</v>
      </c>
      <c r="O19" s="4">
        <v>8</v>
      </c>
      <c r="P19" s="4">
        <v>6</v>
      </c>
      <c r="Q19" s="4">
        <v>4</v>
      </c>
      <c r="R19" s="4">
        <v>7</v>
      </c>
      <c r="S19" s="4">
        <v>3</v>
      </c>
      <c r="T19" s="4">
        <v>6</v>
      </c>
      <c r="U19" s="6">
        <f t="shared" si="7"/>
        <v>54</v>
      </c>
      <c r="V19" s="10">
        <f t="shared" si="8"/>
        <v>108</v>
      </c>
    </row>
    <row r="20" spans="1:22" ht="18" x14ac:dyDescent="0.35">
      <c r="A20" s="1" t="s">
        <v>47</v>
      </c>
      <c r="B20" s="4">
        <v>6</v>
      </c>
      <c r="C20" s="4">
        <v>7</v>
      </c>
      <c r="D20" s="4">
        <v>6</v>
      </c>
      <c r="E20" s="4">
        <v>7</v>
      </c>
      <c r="F20" s="4">
        <v>5</v>
      </c>
      <c r="G20" s="4">
        <v>3</v>
      </c>
      <c r="H20" s="4">
        <v>6</v>
      </c>
      <c r="I20" s="4">
        <v>6</v>
      </c>
      <c r="J20" s="4">
        <v>6</v>
      </c>
      <c r="K20" s="6">
        <f t="shared" si="6"/>
        <v>52</v>
      </c>
      <c r="L20" s="4">
        <v>6</v>
      </c>
      <c r="M20" s="4">
        <v>7</v>
      </c>
      <c r="N20" s="4">
        <v>6</v>
      </c>
      <c r="O20" s="4">
        <v>7</v>
      </c>
      <c r="P20" s="4">
        <v>5</v>
      </c>
      <c r="Q20" s="4">
        <v>8</v>
      </c>
      <c r="R20" s="4">
        <v>5</v>
      </c>
      <c r="S20" s="4">
        <v>5</v>
      </c>
      <c r="T20" s="4">
        <v>6</v>
      </c>
      <c r="U20" s="6">
        <f t="shared" si="7"/>
        <v>55</v>
      </c>
      <c r="V20" s="10">
        <f t="shared" si="8"/>
        <v>107</v>
      </c>
    </row>
    <row r="21" spans="1:22" ht="18" x14ac:dyDescent="0.35">
      <c r="A21" s="1" t="s">
        <v>48</v>
      </c>
      <c r="B21" s="4">
        <v>6</v>
      </c>
      <c r="C21" s="4">
        <v>7</v>
      </c>
      <c r="D21" s="4">
        <v>5</v>
      </c>
      <c r="E21" s="4">
        <v>5</v>
      </c>
      <c r="F21" s="4">
        <v>5</v>
      </c>
      <c r="G21" s="4">
        <v>5</v>
      </c>
      <c r="H21" s="4">
        <v>5</v>
      </c>
      <c r="I21" s="4">
        <v>7</v>
      </c>
      <c r="J21" s="4">
        <v>5</v>
      </c>
      <c r="K21" s="6">
        <f t="shared" si="6"/>
        <v>50</v>
      </c>
      <c r="L21" s="4">
        <v>5</v>
      </c>
      <c r="M21" s="4">
        <v>7</v>
      </c>
      <c r="N21" s="4">
        <v>4</v>
      </c>
      <c r="O21" s="4">
        <v>5</v>
      </c>
      <c r="P21" s="4">
        <v>5</v>
      </c>
      <c r="Q21" s="4">
        <v>6</v>
      </c>
      <c r="R21" s="4">
        <v>5</v>
      </c>
      <c r="S21" s="4">
        <v>6</v>
      </c>
      <c r="T21" s="4">
        <v>5</v>
      </c>
      <c r="U21" s="6">
        <f t="shared" si="7"/>
        <v>48</v>
      </c>
      <c r="V21" s="10">
        <f t="shared" si="8"/>
        <v>98</v>
      </c>
    </row>
    <row r="22" spans="1:22" ht="18" x14ac:dyDescent="0.35">
      <c r="A22" s="1" t="s">
        <v>49</v>
      </c>
      <c r="B22" s="4">
        <v>6</v>
      </c>
      <c r="C22" s="4">
        <v>8</v>
      </c>
      <c r="D22" s="4">
        <v>4</v>
      </c>
      <c r="E22" s="4">
        <v>6</v>
      </c>
      <c r="F22" s="4">
        <v>6</v>
      </c>
      <c r="G22" s="4">
        <v>6</v>
      </c>
      <c r="H22" s="4">
        <v>6</v>
      </c>
      <c r="I22" s="4">
        <v>7</v>
      </c>
      <c r="J22" s="4">
        <v>5</v>
      </c>
      <c r="K22" s="6">
        <f t="shared" si="6"/>
        <v>54</v>
      </c>
      <c r="L22" s="4">
        <v>6</v>
      </c>
      <c r="M22" s="4">
        <v>5</v>
      </c>
      <c r="N22" s="4">
        <v>5</v>
      </c>
      <c r="O22" s="4">
        <v>6</v>
      </c>
      <c r="P22" s="4">
        <v>8</v>
      </c>
      <c r="Q22" s="4">
        <v>3</v>
      </c>
      <c r="R22" s="4">
        <v>5</v>
      </c>
      <c r="S22" s="4">
        <v>4</v>
      </c>
      <c r="T22" s="4">
        <v>7</v>
      </c>
      <c r="U22" s="6">
        <f t="shared" si="7"/>
        <v>49</v>
      </c>
      <c r="V22" s="10">
        <f t="shared" si="8"/>
        <v>103</v>
      </c>
    </row>
    <row r="23" spans="1:22" ht="22.8" x14ac:dyDescent="0.4">
      <c r="A23" s="5" t="s">
        <v>5</v>
      </c>
      <c r="B23" s="44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6"/>
      <c r="V23" s="8">
        <f>V24+V25+V26+V28</f>
        <v>343</v>
      </c>
    </row>
    <row r="24" spans="1:22" ht="18" x14ac:dyDescent="0.35">
      <c r="A24" s="1" t="s">
        <v>11</v>
      </c>
      <c r="B24" s="4">
        <v>5</v>
      </c>
      <c r="C24" s="4">
        <v>6</v>
      </c>
      <c r="D24" s="4">
        <v>3</v>
      </c>
      <c r="E24" s="4">
        <v>5</v>
      </c>
      <c r="F24" s="4">
        <v>5</v>
      </c>
      <c r="G24" s="4">
        <v>2</v>
      </c>
      <c r="H24" s="4">
        <v>6</v>
      </c>
      <c r="I24" s="4">
        <v>6</v>
      </c>
      <c r="J24" s="4">
        <v>4</v>
      </c>
      <c r="K24" s="6">
        <f>SUM(B24:J24)</f>
        <v>42</v>
      </c>
      <c r="L24" s="4">
        <v>5</v>
      </c>
      <c r="M24" s="4">
        <v>7</v>
      </c>
      <c r="N24" s="4">
        <v>3</v>
      </c>
      <c r="O24" s="4">
        <v>4</v>
      </c>
      <c r="P24" s="4">
        <v>5</v>
      </c>
      <c r="Q24" s="4">
        <v>3</v>
      </c>
      <c r="R24" s="4">
        <v>4</v>
      </c>
      <c r="S24" s="4">
        <v>4</v>
      </c>
      <c r="T24" s="4">
        <v>5</v>
      </c>
      <c r="U24" s="6">
        <f>SUM(L24:T24)</f>
        <v>40</v>
      </c>
      <c r="V24" s="10">
        <f>K24+U24</f>
        <v>82</v>
      </c>
    </row>
    <row r="25" spans="1:22" ht="18" x14ac:dyDescent="0.35">
      <c r="A25" s="1" t="s">
        <v>12</v>
      </c>
      <c r="B25" s="4">
        <v>5</v>
      </c>
      <c r="C25" s="4">
        <v>5</v>
      </c>
      <c r="D25" s="4">
        <v>5</v>
      </c>
      <c r="E25" s="4">
        <v>5</v>
      </c>
      <c r="F25" s="4">
        <v>5</v>
      </c>
      <c r="G25" s="4">
        <v>4</v>
      </c>
      <c r="H25" s="4">
        <v>4</v>
      </c>
      <c r="I25" s="4">
        <v>5</v>
      </c>
      <c r="J25" s="4">
        <v>4</v>
      </c>
      <c r="K25" s="6">
        <f t="shared" ref="K25:K29" si="9">SUM(B25:J25)</f>
        <v>42</v>
      </c>
      <c r="L25" s="4">
        <v>5</v>
      </c>
      <c r="M25" s="4">
        <v>6</v>
      </c>
      <c r="N25" s="4">
        <v>4</v>
      </c>
      <c r="O25" s="4">
        <v>5</v>
      </c>
      <c r="P25" s="4">
        <v>5</v>
      </c>
      <c r="Q25" s="4">
        <v>3</v>
      </c>
      <c r="R25" s="4">
        <v>6</v>
      </c>
      <c r="S25" s="4">
        <v>5</v>
      </c>
      <c r="T25" s="4">
        <v>5</v>
      </c>
      <c r="U25" s="6">
        <f t="shared" ref="U25:U29" si="10">SUM(L25:T25)</f>
        <v>44</v>
      </c>
      <c r="V25" s="10">
        <f t="shared" ref="V25:V29" si="11">K25+U25</f>
        <v>86</v>
      </c>
    </row>
    <row r="26" spans="1:22" ht="18" x14ac:dyDescent="0.35">
      <c r="A26" s="1" t="s">
        <v>13</v>
      </c>
      <c r="B26" s="4">
        <v>4</v>
      </c>
      <c r="C26" s="4">
        <v>5</v>
      </c>
      <c r="D26" s="4">
        <v>4</v>
      </c>
      <c r="E26" s="4">
        <v>6</v>
      </c>
      <c r="F26" s="4">
        <v>6</v>
      </c>
      <c r="G26" s="4">
        <v>3</v>
      </c>
      <c r="H26" s="4">
        <v>6</v>
      </c>
      <c r="I26" s="4">
        <v>6</v>
      </c>
      <c r="J26" s="4">
        <v>4</v>
      </c>
      <c r="K26" s="6">
        <f t="shared" si="9"/>
        <v>44</v>
      </c>
      <c r="L26" s="4">
        <v>4</v>
      </c>
      <c r="M26" s="4">
        <v>5</v>
      </c>
      <c r="N26" s="4">
        <v>4</v>
      </c>
      <c r="O26" s="4">
        <v>5</v>
      </c>
      <c r="P26" s="4">
        <v>6</v>
      </c>
      <c r="Q26" s="4">
        <v>3</v>
      </c>
      <c r="R26" s="4">
        <v>6</v>
      </c>
      <c r="S26" s="4">
        <v>5</v>
      </c>
      <c r="T26" s="4">
        <v>4</v>
      </c>
      <c r="U26" s="6">
        <f t="shared" si="10"/>
        <v>42</v>
      </c>
      <c r="V26" s="10">
        <f t="shared" si="11"/>
        <v>86</v>
      </c>
    </row>
    <row r="27" spans="1:22" ht="18" x14ac:dyDescent="0.35">
      <c r="A27" s="1" t="s">
        <v>14</v>
      </c>
      <c r="B27" s="4">
        <v>4</v>
      </c>
      <c r="C27" s="4">
        <v>6</v>
      </c>
      <c r="D27" s="4">
        <v>3</v>
      </c>
      <c r="E27" s="4">
        <v>8</v>
      </c>
      <c r="F27" s="4">
        <v>5</v>
      </c>
      <c r="G27" s="4">
        <v>5</v>
      </c>
      <c r="H27" s="4">
        <v>6</v>
      </c>
      <c r="I27" s="4">
        <v>7</v>
      </c>
      <c r="J27" s="4">
        <v>6</v>
      </c>
      <c r="K27" s="6">
        <f t="shared" si="9"/>
        <v>50</v>
      </c>
      <c r="L27" s="4">
        <v>6</v>
      </c>
      <c r="M27" s="4">
        <v>6</v>
      </c>
      <c r="N27" s="4">
        <v>6</v>
      </c>
      <c r="O27" s="4">
        <v>6</v>
      </c>
      <c r="P27" s="4">
        <v>6</v>
      </c>
      <c r="Q27" s="4">
        <v>4</v>
      </c>
      <c r="R27" s="4">
        <v>5</v>
      </c>
      <c r="S27" s="4">
        <v>7</v>
      </c>
      <c r="T27" s="4">
        <v>4</v>
      </c>
      <c r="U27" s="6">
        <f t="shared" si="10"/>
        <v>50</v>
      </c>
      <c r="V27" s="10">
        <f t="shared" si="11"/>
        <v>100</v>
      </c>
    </row>
    <row r="28" spans="1:22" ht="18" x14ac:dyDescent="0.35">
      <c r="A28" s="1" t="s">
        <v>15</v>
      </c>
      <c r="B28" s="4">
        <v>5</v>
      </c>
      <c r="C28" s="4">
        <v>6</v>
      </c>
      <c r="D28" s="4">
        <v>5</v>
      </c>
      <c r="E28" s="4">
        <v>4</v>
      </c>
      <c r="F28" s="4">
        <v>5</v>
      </c>
      <c r="G28" s="4">
        <v>5</v>
      </c>
      <c r="H28" s="4">
        <v>6</v>
      </c>
      <c r="I28" s="4">
        <v>5</v>
      </c>
      <c r="J28" s="4">
        <v>5</v>
      </c>
      <c r="K28" s="6">
        <f t="shared" si="9"/>
        <v>46</v>
      </c>
      <c r="L28" s="4">
        <v>5</v>
      </c>
      <c r="M28" s="4">
        <v>6</v>
      </c>
      <c r="N28" s="4">
        <v>4</v>
      </c>
      <c r="O28" s="4">
        <v>5</v>
      </c>
      <c r="P28" s="4">
        <v>5</v>
      </c>
      <c r="Q28" s="4">
        <v>3</v>
      </c>
      <c r="R28" s="4">
        <v>6</v>
      </c>
      <c r="S28" s="4">
        <v>4</v>
      </c>
      <c r="T28" s="4">
        <v>5</v>
      </c>
      <c r="U28" s="6">
        <f t="shared" si="10"/>
        <v>43</v>
      </c>
      <c r="V28" s="10">
        <f t="shared" si="11"/>
        <v>89</v>
      </c>
    </row>
    <row r="29" spans="1:22" ht="18" x14ac:dyDescent="0.35">
      <c r="A29" s="1" t="s">
        <v>16</v>
      </c>
      <c r="B29" s="4">
        <v>7</v>
      </c>
      <c r="C29" s="4">
        <v>8</v>
      </c>
      <c r="D29" s="4">
        <v>5</v>
      </c>
      <c r="E29" s="4">
        <v>6</v>
      </c>
      <c r="F29" s="4">
        <v>6</v>
      </c>
      <c r="G29" s="4">
        <v>4</v>
      </c>
      <c r="H29" s="4">
        <v>7</v>
      </c>
      <c r="I29" s="4">
        <v>5</v>
      </c>
      <c r="J29" s="4">
        <v>6</v>
      </c>
      <c r="K29" s="6">
        <f t="shared" si="9"/>
        <v>54</v>
      </c>
      <c r="L29" s="4">
        <v>6</v>
      </c>
      <c r="M29" s="4">
        <v>9</v>
      </c>
      <c r="N29" s="4">
        <v>5</v>
      </c>
      <c r="O29" s="4">
        <v>5</v>
      </c>
      <c r="P29" s="4">
        <v>7</v>
      </c>
      <c r="Q29" s="4">
        <v>5</v>
      </c>
      <c r="R29" s="4">
        <v>4</v>
      </c>
      <c r="S29" s="4">
        <v>3</v>
      </c>
      <c r="T29" s="4">
        <v>8</v>
      </c>
      <c r="U29" s="6">
        <f t="shared" si="10"/>
        <v>52</v>
      </c>
      <c r="V29" s="10">
        <f t="shared" si="11"/>
        <v>106</v>
      </c>
    </row>
    <row r="30" spans="1:22" ht="22.8" x14ac:dyDescent="0.4">
      <c r="A30" s="5" t="s">
        <v>7</v>
      </c>
      <c r="B30" s="44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6"/>
      <c r="V30" s="8">
        <f>V31+V33+V34+V35</f>
        <v>338</v>
      </c>
    </row>
    <row r="31" spans="1:22" ht="18" x14ac:dyDescent="0.35">
      <c r="A31" s="1" t="s">
        <v>17</v>
      </c>
      <c r="B31" s="4">
        <v>5</v>
      </c>
      <c r="C31" s="4">
        <v>4</v>
      </c>
      <c r="D31" s="4">
        <v>4</v>
      </c>
      <c r="E31" s="4">
        <v>6</v>
      </c>
      <c r="F31" s="4">
        <v>7</v>
      </c>
      <c r="G31" s="4">
        <v>4</v>
      </c>
      <c r="H31" s="4">
        <v>5</v>
      </c>
      <c r="I31" s="4">
        <v>7</v>
      </c>
      <c r="J31" s="4">
        <v>5</v>
      </c>
      <c r="K31" s="6">
        <f>SUM(B31:J31)</f>
        <v>47</v>
      </c>
      <c r="L31" s="4">
        <v>4</v>
      </c>
      <c r="M31" s="4">
        <v>4</v>
      </c>
      <c r="N31" s="4">
        <v>4</v>
      </c>
      <c r="O31" s="4">
        <v>5</v>
      </c>
      <c r="P31" s="4">
        <v>4</v>
      </c>
      <c r="Q31" s="4">
        <v>3</v>
      </c>
      <c r="R31" s="4">
        <v>4</v>
      </c>
      <c r="S31" s="4">
        <v>5</v>
      </c>
      <c r="T31" s="4">
        <v>4</v>
      </c>
      <c r="U31" s="6">
        <f>SUM(L31:T31)</f>
        <v>37</v>
      </c>
      <c r="V31" s="10">
        <f>K31+U31</f>
        <v>84</v>
      </c>
    </row>
    <row r="32" spans="1:22" ht="18" x14ac:dyDescent="0.35">
      <c r="A32" s="1" t="s">
        <v>18</v>
      </c>
      <c r="B32" s="4">
        <v>4</v>
      </c>
      <c r="C32" s="4">
        <v>6</v>
      </c>
      <c r="D32" s="4">
        <v>5</v>
      </c>
      <c r="E32" s="4">
        <v>5</v>
      </c>
      <c r="F32" s="4">
        <v>5</v>
      </c>
      <c r="G32" s="4">
        <v>4</v>
      </c>
      <c r="H32" s="4">
        <v>5</v>
      </c>
      <c r="I32" s="4">
        <v>5</v>
      </c>
      <c r="J32" s="4">
        <v>5</v>
      </c>
      <c r="K32" s="6">
        <f t="shared" ref="K32:K36" si="12">SUM(B32:J32)</f>
        <v>44</v>
      </c>
      <c r="L32" s="4">
        <v>5</v>
      </c>
      <c r="M32" s="4">
        <v>5</v>
      </c>
      <c r="N32" s="4">
        <v>5</v>
      </c>
      <c r="O32" s="4">
        <v>5</v>
      </c>
      <c r="P32" s="4">
        <v>5</v>
      </c>
      <c r="Q32" s="4">
        <v>5</v>
      </c>
      <c r="R32" s="4">
        <v>5</v>
      </c>
      <c r="S32" s="4">
        <v>4</v>
      </c>
      <c r="T32" s="4">
        <v>5</v>
      </c>
      <c r="U32" s="6">
        <f t="shared" ref="U32:U36" si="13">SUM(L32:T32)</f>
        <v>44</v>
      </c>
      <c r="V32" s="10">
        <f t="shared" ref="V32:V36" si="14">K32+U32</f>
        <v>88</v>
      </c>
    </row>
    <row r="33" spans="1:22" ht="18" x14ac:dyDescent="0.35">
      <c r="A33" s="1" t="s">
        <v>19</v>
      </c>
      <c r="B33" s="4">
        <v>4</v>
      </c>
      <c r="C33" s="4">
        <v>5</v>
      </c>
      <c r="D33" s="4">
        <v>4</v>
      </c>
      <c r="E33" s="4">
        <v>6</v>
      </c>
      <c r="F33" s="4">
        <v>5</v>
      </c>
      <c r="G33" s="4">
        <v>4</v>
      </c>
      <c r="H33" s="4">
        <v>6</v>
      </c>
      <c r="I33" s="4">
        <v>4</v>
      </c>
      <c r="J33" s="4">
        <v>4</v>
      </c>
      <c r="K33" s="6">
        <f t="shared" si="12"/>
        <v>42</v>
      </c>
      <c r="L33" s="4">
        <v>4</v>
      </c>
      <c r="M33" s="4">
        <v>10</v>
      </c>
      <c r="N33" s="4">
        <v>5</v>
      </c>
      <c r="O33" s="4">
        <v>4</v>
      </c>
      <c r="P33" s="4">
        <v>6</v>
      </c>
      <c r="Q33" s="4">
        <v>3</v>
      </c>
      <c r="R33" s="4">
        <v>4</v>
      </c>
      <c r="S33" s="4">
        <v>5</v>
      </c>
      <c r="T33" s="4">
        <v>4</v>
      </c>
      <c r="U33" s="6">
        <f t="shared" si="13"/>
        <v>45</v>
      </c>
      <c r="V33" s="10">
        <f t="shared" si="14"/>
        <v>87</v>
      </c>
    </row>
    <row r="34" spans="1:22" ht="18" x14ac:dyDescent="0.35">
      <c r="A34" s="1" t="s">
        <v>20</v>
      </c>
      <c r="B34" s="4">
        <v>4</v>
      </c>
      <c r="C34" s="4">
        <v>6</v>
      </c>
      <c r="D34" s="4">
        <v>4</v>
      </c>
      <c r="E34" s="4">
        <v>5</v>
      </c>
      <c r="F34" s="4">
        <v>5</v>
      </c>
      <c r="G34" s="4">
        <v>4</v>
      </c>
      <c r="H34" s="4">
        <v>5</v>
      </c>
      <c r="I34" s="4">
        <v>5</v>
      </c>
      <c r="J34" s="4">
        <v>5</v>
      </c>
      <c r="K34" s="6">
        <f t="shared" si="12"/>
        <v>43</v>
      </c>
      <c r="L34" s="4">
        <v>5</v>
      </c>
      <c r="M34" s="4">
        <v>6</v>
      </c>
      <c r="N34" s="4">
        <v>4</v>
      </c>
      <c r="O34" s="4">
        <v>5</v>
      </c>
      <c r="P34" s="4">
        <v>5</v>
      </c>
      <c r="Q34" s="4">
        <v>3</v>
      </c>
      <c r="R34" s="4">
        <v>4</v>
      </c>
      <c r="S34" s="4">
        <v>4</v>
      </c>
      <c r="T34" s="4">
        <v>5</v>
      </c>
      <c r="U34" s="6">
        <f t="shared" si="13"/>
        <v>41</v>
      </c>
      <c r="V34" s="10">
        <f t="shared" si="14"/>
        <v>84</v>
      </c>
    </row>
    <row r="35" spans="1:22" ht="18" x14ac:dyDescent="0.35">
      <c r="A35" s="1" t="s">
        <v>21</v>
      </c>
      <c r="B35" s="4">
        <v>6</v>
      </c>
      <c r="C35" s="4">
        <v>5</v>
      </c>
      <c r="D35" s="4">
        <v>4</v>
      </c>
      <c r="E35" s="4">
        <v>5</v>
      </c>
      <c r="F35" s="4">
        <v>5</v>
      </c>
      <c r="G35" s="4">
        <v>4</v>
      </c>
      <c r="H35" s="4">
        <v>5</v>
      </c>
      <c r="I35" s="4">
        <v>5</v>
      </c>
      <c r="J35" s="4">
        <v>4</v>
      </c>
      <c r="K35" s="6">
        <f t="shared" si="12"/>
        <v>43</v>
      </c>
      <c r="L35" s="4">
        <v>4</v>
      </c>
      <c r="M35" s="4">
        <v>5</v>
      </c>
      <c r="N35" s="4">
        <v>5</v>
      </c>
      <c r="O35" s="4">
        <v>4</v>
      </c>
      <c r="P35" s="4">
        <v>5</v>
      </c>
      <c r="Q35" s="4">
        <v>4</v>
      </c>
      <c r="R35" s="4">
        <v>4</v>
      </c>
      <c r="S35" s="4">
        <v>4</v>
      </c>
      <c r="T35" s="4">
        <v>5</v>
      </c>
      <c r="U35" s="6">
        <f t="shared" si="13"/>
        <v>40</v>
      </c>
      <c r="V35" s="10">
        <f t="shared" si="14"/>
        <v>83</v>
      </c>
    </row>
    <row r="36" spans="1:22" ht="18" x14ac:dyDescent="0.35">
      <c r="A36" s="1" t="s">
        <v>22</v>
      </c>
      <c r="B36" s="4">
        <v>5</v>
      </c>
      <c r="C36" s="4">
        <v>8</v>
      </c>
      <c r="D36" s="4">
        <v>3</v>
      </c>
      <c r="E36" s="4">
        <v>4</v>
      </c>
      <c r="F36" s="4">
        <v>4</v>
      </c>
      <c r="G36" s="4">
        <v>4</v>
      </c>
      <c r="H36" s="4">
        <v>6</v>
      </c>
      <c r="I36" s="4">
        <v>7</v>
      </c>
      <c r="J36" s="4">
        <v>5</v>
      </c>
      <c r="K36" s="6">
        <f t="shared" si="12"/>
        <v>46</v>
      </c>
      <c r="L36" s="4">
        <v>5</v>
      </c>
      <c r="M36" s="4">
        <v>6</v>
      </c>
      <c r="N36" s="4">
        <v>5</v>
      </c>
      <c r="O36" s="4">
        <v>5</v>
      </c>
      <c r="P36" s="4">
        <v>9</v>
      </c>
      <c r="Q36" s="4">
        <v>4</v>
      </c>
      <c r="R36" s="4">
        <v>6</v>
      </c>
      <c r="S36" s="4">
        <v>4</v>
      </c>
      <c r="T36" s="4">
        <v>5</v>
      </c>
      <c r="U36" s="6">
        <f t="shared" si="13"/>
        <v>49</v>
      </c>
      <c r="V36" s="10">
        <f t="shared" si="14"/>
        <v>95</v>
      </c>
    </row>
    <row r="37" spans="1:22" ht="22.8" x14ac:dyDescent="0.4">
      <c r="A37" s="5" t="s">
        <v>8</v>
      </c>
      <c r="B37" s="44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6"/>
      <c r="V37" s="8">
        <f>V38+V40+V41+V43</f>
        <v>323</v>
      </c>
    </row>
    <row r="38" spans="1:22" ht="18" x14ac:dyDescent="0.35">
      <c r="A38" s="1" t="s">
        <v>23</v>
      </c>
      <c r="B38" s="4">
        <v>2</v>
      </c>
      <c r="C38" s="4">
        <v>5</v>
      </c>
      <c r="D38" s="4">
        <v>4</v>
      </c>
      <c r="E38" s="4">
        <v>4</v>
      </c>
      <c r="F38" s="4">
        <v>4</v>
      </c>
      <c r="G38" s="4">
        <v>4</v>
      </c>
      <c r="H38" s="4">
        <v>5</v>
      </c>
      <c r="I38" s="4">
        <v>5</v>
      </c>
      <c r="J38" s="4">
        <v>3</v>
      </c>
      <c r="K38" s="6">
        <f>SUM(B38:J38)</f>
        <v>36</v>
      </c>
      <c r="L38" s="4">
        <v>4</v>
      </c>
      <c r="M38" s="4">
        <v>8</v>
      </c>
      <c r="N38" s="4">
        <v>4</v>
      </c>
      <c r="O38" s="4">
        <v>4</v>
      </c>
      <c r="P38" s="4">
        <v>5</v>
      </c>
      <c r="Q38" s="4">
        <v>3</v>
      </c>
      <c r="R38" s="4">
        <v>5</v>
      </c>
      <c r="S38" s="4">
        <v>4</v>
      </c>
      <c r="T38" s="4">
        <v>5</v>
      </c>
      <c r="U38" s="6">
        <f>SUM(L38:T38)</f>
        <v>42</v>
      </c>
      <c r="V38" s="10">
        <f>K38+U38</f>
        <v>78</v>
      </c>
    </row>
    <row r="39" spans="1:22" ht="18" x14ac:dyDescent="0.35">
      <c r="A39" s="1" t="s">
        <v>24</v>
      </c>
      <c r="B39" s="4">
        <v>4</v>
      </c>
      <c r="C39" s="4">
        <v>5</v>
      </c>
      <c r="D39" s="4">
        <v>4</v>
      </c>
      <c r="E39" s="4">
        <v>6</v>
      </c>
      <c r="F39" s="4">
        <v>5</v>
      </c>
      <c r="G39" s="4">
        <v>5</v>
      </c>
      <c r="H39" s="4">
        <v>5</v>
      </c>
      <c r="I39" s="4">
        <v>5</v>
      </c>
      <c r="J39" s="4">
        <v>4</v>
      </c>
      <c r="K39" s="6">
        <f t="shared" ref="K39:K43" si="15">SUM(B39:J39)</f>
        <v>43</v>
      </c>
      <c r="L39" s="4">
        <v>4</v>
      </c>
      <c r="M39" s="4">
        <v>6</v>
      </c>
      <c r="N39" s="4">
        <v>4</v>
      </c>
      <c r="O39" s="4">
        <v>5</v>
      </c>
      <c r="P39" s="4">
        <v>5</v>
      </c>
      <c r="Q39" s="4">
        <v>4</v>
      </c>
      <c r="R39" s="4">
        <v>5</v>
      </c>
      <c r="S39" s="4">
        <v>5</v>
      </c>
      <c r="T39" s="4">
        <v>4</v>
      </c>
      <c r="U39" s="6">
        <f t="shared" ref="U39:U43" si="16">SUM(L39:T39)</f>
        <v>42</v>
      </c>
      <c r="V39" s="10">
        <f t="shared" ref="V39:V43" si="17">K39+U39</f>
        <v>85</v>
      </c>
    </row>
    <row r="40" spans="1:22" ht="18" x14ac:dyDescent="0.35">
      <c r="A40" s="1" t="s">
        <v>25</v>
      </c>
      <c r="B40" s="4">
        <v>6</v>
      </c>
      <c r="C40" s="4">
        <v>6</v>
      </c>
      <c r="D40" s="4">
        <v>4</v>
      </c>
      <c r="E40" s="4">
        <v>5</v>
      </c>
      <c r="F40" s="4">
        <v>5</v>
      </c>
      <c r="G40" s="4">
        <v>3</v>
      </c>
      <c r="H40" s="4">
        <v>5</v>
      </c>
      <c r="I40" s="4">
        <v>5</v>
      </c>
      <c r="J40" s="4">
        <v>5</v>
      </c>
      <c r="K40" s="6">
        <f t="shared" si="15"/>
        <v>44</v>
      </c>
      <c r="L40" s="4">
        <v>5</v>
      </c>
      <c r="M40" s="4">
        <v>5</v>
      </c>
      <c r="N40" s="4">
        <v>4</v>
      </c>
      <c r="O40" s="4">
        <v>5</v>
      </c>
      <c r="P40" s="4">
        <v>5</v>
      </c>
      <c r="Q40" s="4">
        <v>3</v>
      </c>
      <c r="R40" s="4">
        <v>4</v>
      </c>
      <c r="S40" s="4">
        <v>4</v>
      </c>
      <c r="T40" s="4">
        <v>4</v>
      </c>
      <c r="U40" s="6">
        <f t="shared" si="16"/>
        <v>39</v>
      </c>
      <c r="V40" s="10">
        <f t="shared" si="17"/>
        <v>83</v>
      </c>
    </row>
    <row r="41" spans="1:22" ht="18" x14ac:dyDescent="0.35">
      <c r="A41" s="1" t="s">
        <v>26</v>
      </c>
      <c r="B41" s="4">
        <v>6</v>
      </c>
      <c r="C41" s="4">
        <v>5</v>
      </c>
      <c r="D41" s="4">
        <v>4</v>
      </c>
      <c r="E41" s="4">
        <v>5</v>
      </c>
      <c r="F41" s="4">
        <v>5</v>
      </c>
      <c r="G41" s="4">
        <v>3</v>
      </c>
      <c r="H41" s="4">
        <v>5</v>
      </c>
      <c r="I41" s="4">
        <v>4</v>
      </c>
      <c r="J41" s="4">
        <v>5</v>
      </c>
      <c r="K41" s="6">
        <f t="shared" si="15"/>
        <v>42</v>
      </c>
      <c r="L41" s="4">
        <v>5</v>
      </c>
      <c r="M41" s="4">
        <v>5</v>
      </c>
      <c r="N41" s="4">
        <v>4</v>
      </c>
      <c r="O41" s="4">
        <v>4</v>
      </c>
      <c r="P41" s="4">
        <v>6</v>
      </c>
      <c r="Q41" s="4">
        <v>4</v>
      </c>
      <c r="R41" s="4">
        <v>5</v>
      </c>
      <c r="S41" s="4">
        <v>4</v>
      </c>
      <c r="T41" s="4">
        <v>4</v>
      </c>
      <c r="U41" s="6">
        <f t="shared" si="16"/>
        <v>41</v>
      </c>
      <c r="V41" s="10">
        <f t="shared" si="17"/>
        <v>83</v>
      </c>
    </row>
    <row r="42" spans="1:22" ht="18" x14ac:dyDescent="0.35">
      <c r="A42" s="1" t="s">
        <v>27</v>
      </c>
      <c r="B42" s="4">
        <v>3</v>
      </c>
      <c r="C42" s="4">
        <v>7</v>
      </c>
      <c r="D42" s="4">
        <v>5</v>
      </c>
      <c r="E42" s="4">
        <v>5</v>
      </c>
      <c r="F42" s="4">
        <v>6</v>
      </c>
      <c r="G42" s="4">
        <v>4</v>
      </c>
      <c r="H42" s="4">
        <v>5</v>
      </c>
      <c r="I42" s="4">
        <v>4</v>
      </c>
      <c r="J42" s="4">
        <v>5</v>
      </c>
      <c r="K42" s="6">
        <f t="shared" si="15"/>
        <v>44</v>
      </c>
      <c r="L42" s="4">
        <v>5</v>
      </c>
      <c r="M42" s="4">
        <v>6</v>
      </c>
      <c r="N42" s="4">
        <v>5</v>
      </c>
      <c r="O42" s="4">
        <v>7</v>
      </c>
      <c r="P42" s="4">
        <v>6</v>
      </c>
      <c r="Q42" s="4">
        <v>4</v>
      </c>
      <c r="R42" s="4">
        <v>5</v>
      </c>
      <c r="S42" s="4">
        <v>4</v>
      </c>
      <c r="T42" s="4">
        <v>5</v>
      </c>
      <c r="U42" s="6">
        <f t="shared" si="16"/>
        <v>47</v>
      </c>
      <c r="V42" s="10">
        <f t="shared" si="17"/>
        <v>91</v>
      </c>
    </row>
    <row r="43" spans="1:22" ht="18" x14ac:dyDescent="0.35">
      <c r="A43" s="1" t="s">
        <v>28</v>
      </c>
      <c r="B43" s="4">
        <v>3</v>
      </c>
      <c r="C43" s="4">
        <v>5</v>
      </c>
      <c r="D43" s="4">
        <v>3</v>
      </c>
      <c r="E43" s="4">
        <v>5</v>
      </c>
      <c r="F43" s="4">
        <v>4</v>
      </c>
      <c r="G43" s="4">
        <v>4</v>
      </c>
      <c r="H43" s="4">
        <v>4</v>
      </c>
      <c r="I43" s="4">
        <v>5</v>
      </c>
      <c r="J43" s="4">
        <v>3</v>
      </c>
      <c r="K43" s="6">
        <f t="shared" si="15"/>
        <v>36</v>
      </c>
      <c r="L43" s="4">
        <v>6</v>
      </c>
      <c r="M43" s="4">
        <v>5</v>
      </c>
      <c r="N43" s="4">
        <v>4</v>
      </c>
      <c r="O43" s="4">
        <v>6</v>
      </c>
      <c r="P43" s="4">
        <v>5</v>
      </c>
      <c r="Q43" s="4">
        <v>3</v>
      </c>
      <c r="R43" s="4">
        <v>6</v>
      </c>
      <c r="S43" s="4">
        <v>4</v>
      </c>
      <c r="T43" s="4">
        <v>4</v>
      </c>
      <c r="U43" s="6">
        <f t="shared" si="16"/>
        <v>43</v>
      </c>
      <c r="V43" s="10">
        <f t="shared" si="17"/>
        <v>79</v>
      </c>
    </row>
    <row r="44" spans="1:22" ht="22.8" x14ac:dyDescent="0.4">
      <c r="A44" s="5" t="s">
        <v>9</v>
      </c>
      <c r="B44" s="44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6"/>
      <c r="V44" s="8">
        <f>V45+V47+V48+V46</f>
        <v>352</v>
      </c>
    </row>
    <row r="45" spans="1:22" ht="18" x14ac:dyDescent="0.35">
      <c r="A45" s="1" t="s">
        <v>29</v>
      </c>
      <c r="B45" s="4">
        <v>5</v>
      </c>
      <c r="C45" s="4">
        <v>6</v>
      </c>
      <c r="D45" s="4">
        <v>3</v>
      </c>
      <c r="E45" s="4">
        <v>5</v>
      </c>
      <c r="F45" s="4">
        <v>5</v>
      </c>
      <c r="G45" s="4">
        <v>5</v>
      </c>
      <c r="H45" s="4">
        <v>5</v>
      </c>
      <c r="I45" s="4">
        <v>5</v>
      </c>
      <c r="J45" s="4">
        <v>4</v>
      </c>
      <c r="K45" s="6">
        <f>SUM(B45:J45)</f>
        <v>43</v>
      </c>
      <c r="L45" s="4">
        <v>4</v>
      </c>
      <c r="M45" s="4">
        <v>4</v>
      </c>
      <c r="N45" s="4">
        <v>6</v>
      </c>
      <c r="O45" s="4">
        <v>5</v>
      </c>
      <c r="P45" s="4">
        <v>5</v>
      </c>
      <c r="Q45" s="4">
        <v>3</v>
      </c>
      <c r="R45" s="4">
        <v>5</v>
      </c>
      <c r="S45" s="4">
        <v>3</v>
      </c>
      <c r="T45" s="4">
        <v>6</v>
      </c>
      <c r="U45" s="6">
        <f>SUM(L45:T45)</f>
        <v>41</v>
      </c>
      <c r="V45" s="10">
        <f>K45+U45</f>
        <v>84</v>
      </c>
    </row>
    <row r="46" spans="1:22" ht="18" x14ac:dyDescent="0.35">
      <c r="A46" s="1" t="s">
        <v>30</v>
      </c>
      <c r="B46" s="4">
        <v>7</v>
      </c>
      <c r="C46" s="4">
        <v>6</v>
      </c>
      <c r="D46" s="4">
        <v>6</v>
      </c>
      <c r="E46" s="4">
        <v>5</v>
      </c>
      <c r="F46" s="4">
        <v>7</v>
      </c>
      <c r="G46" s="4">
        <v>5</v>
      </c>
      <c r="H46" s="4">
        <v>3</v>
      </c>
      <c r="I46" s="4">
        <v>6</v>
      </c>
      <c r="J46" s="4">
        <v>5</v>
      </c>
      <c r="K46" s="6">
        <f t="shared" ref="K46:K50" si="18">SUM(B46:J46)</f>
        <v>50</v>
      </c>
      <c r="L46" s="4">
        <v>5</v>
      </c>
      <c r="M46" s="4">
        <v>6</v>
      </c>
      <c r="N46" s="4">
        <v>5</v>
      </c>
      <c r="O46" s="4">
        <v>5</v>
      </c>
      <c r="P46" s="4">
        <v>5</v>
      </c>
      <c r="Q46" s="4">
        <v>3</v>
      </c>
      <c r="R46" s="4">
        <v>6</v>
      </c>
      <c r="S46" s="4">
        <v>5</v>
      </c>
      <c r="T46" s="4">
        <v>5</v>
      </c>
      <c r="U46" s="6">
        <f t="shared" ref="U46:U50" si="19">SUM(L46:T46)</f>
        <v>45</v>
      </c>
      <c r="V46" s="10">
        <f t="shared" ref="V46:V50" si="20">K46+U46</f>
        <v>95</v>
      </c>
    </row>
    <row r="47" spans="1:22" ht="18" x14ac:dyDescent="0.35">
      <c r="A47" s="1" t="s">
        <v>31</v>
      </c>
      <c r="B47" s="4">
        <v>6</v>
      </c>
      <c r="C47" s="4">
        <v>6</v>
      </c>
      <c r="D47" s="4">
        <v>4</v>
      </c>
      <c r="E47" s="4">
        <v>6</v>
      </c>
      <c r="F47" s="4">
        <v>5</v>
      </c>
      <c r="G47" s="4">
        <v>4</v>
      </c>
      <c r="H47" s="4">
        <v>5</v>
      </c>
      <c r="I47" s="4">
        <v>6</v>
      </c>
      <c r="J47" s="4">
        <v>5</v>
      </c>
      <c r="K47" s="6">
        <f t="shared" si="18"/>
        <v>47</v>
      </c>
      <c r="L47" s="4">
        <v>5</v>
      </c>
      <c r="M47" s="4">
        <v>5</v>
      </c>
      <c r="N47" s="4">
        <v>5</v>
      </c>
      <c r="O47" s="4">
        <v>5</v>
      </c>
      <c r="P47" s="4">
        <v>6</v>
      </c>
      <c r="Q47" s="4">
        <v>4</v>
      </c>
      <c r="R47" s="4">
        <v>6</v>
      </c>
      <c r="S47" s="4">
        <v>4</v>
      </c>
      <c r="T47" s="4">
        <v>5</v>
      </c>
      <c r="U47" s="6">
        <f t="shared" si="19"/>
        <v>45</v>
      </c>
      <c r="V47" s="10">
        <f t="shared" si="20"/>
        <v>92</v>
      </c>
    </row>
    <row r="48" spans="1:22" ht="18" x14ac:dyDescent="0.35">
      <c r="A48" s="1" t="s">
        <v>32</v>
      </c>
      <c r="B48" s="4">
        <v>5</v>
      </c>
      <c r="C48" s="4">
        <v>6</v>
      </c>
      <c r="D48" s="4">
        <v>3</v>
      </c>
      <c r="E48" s="4">
        <v>5</v>
      </c>
      <c r="F48" s="4">
        <v>5</v>
      </c>
      <c r="G48" s="4">
        <v>3</v>
      </c>
      <c r="H48" s="4">
        <v>5</v>
      </c>
      <c r="I48" s="4">
        <v>5</v>
      </c>
      <c r="J48" s="4">
        <v>5</v>
      </c>
      <c r="K48" s="6">
        <f t="shared" si="18"/>
        <v>42</v>
      </c>
      <c r="L48" s="4">
        <v>4</v>
      </c>
      <c r="M48" s="4">
        <v>5</v>
      </c>
      <c r="N48" s="4">
        <v>5</v>
      </c>
      <c r="O48" s="4">
        <v>5</v>
      </c>
      <c r="P48" s="4">
        <v>5</v>
      </c>
      <c r="Q48" s="4">
        <v>3</v>
      </c>
      <c r="R48" s="4">
        <v>4</v>
      </c>
      <c r="S48" s="4">
        <v>3</v>
      </c>
      <c r="T48" s="4">
        <v>5</v>
      </c>
      <c r="U48" s="6">
        <f t="shared" si="19"/>
        <v>39</v>
      </c>
      <c r="V48" s="10">
        <f t="shared" si="20"/>
        <v>81</v>
      </c>
    </row>
    <row r="49" spans="1:22" ht="18" x14ac:dyDescent="0.35">
      <c r="A49" s="1"/>
      <c r="B49" s="4">
        <v>200</v>
      </c>
      <c r="C49" s="4"/>
      <c r="D49" s="4"/>
      <c r="E49" s="4"/>
      <c r="F49" s="4"/>
      <c r="G49" s="4"/>
      <c r="H49" s="4"/>
      <c r="I49" s="4"/>
      <c r="J49" s="4"/>
      <c r="K49" s="6">
        <f t="shared" si="18"/>
        <v>200</v>
      </c>
      <c r="L49" s="4"/>
      <c r="M49" s="4"/>
      <c r="N49" s="4"/>
      <c r="O49" s="4"/>
      <c r="P49" s="4"/>
      <c r="Q49" s="4"/>
      <c r="R49" s="4"/>
      <c r="S49" s="4"/>
      <c r="T49" s="4"/>
      <c r="U49" s="6">
        <f t="shared" si="19"/>
        <v>0</v>
      </c>
      <c r="V49" s="10">
        <f t="shared" si="20"/>
        <v>200</v>
      </c>
    </row>
    <row r="50" spans="1:22" ht="18" x14ac:dyDescent="0.35">
      <c r="A50" s="1"/>
      <c r="B50" s="4">
        <v>200</v>
      </c>
      <c r="C50" s="4"/>
      <c r="D50" s="4"/>
      <c r="E50" s="4"/>
      <c r="F50" s="4"/>
      <c r="G50" s="4"/>
      <c r="H50" s="4"/>
      <c r="I50" s="4"/>
      <c r="J50" s="4"/>
      <c r="K50" s="6">
        <f t="shared" si="18"/>
        <v>200</v>
      </c>
      <c r="L50" s="4"/>
      <c r="M50" s="4"/>
      <c r="N50" s="4"/>
      <c r="O50" s="4"/>
      <c r="P50" s="4"/>
      <c r="Q50" s="4"/>
      <c r="R50" s="4"/>
      <c r="S50" s="4"/>
      <c r="T50" s="4"/>
      <c r="U50" s="6">
        <f t="shared" si="19"/>
        <v>0</v>
      </c>
      <c r="V50" s="10">
        <f t="shared" si="20"/>
        <v>200</v>
      </c>
    </row>
    <row r="51" spans="1:22" ht="18" hidden="1" x14ac:dyDescent="0.35">
      <c r="A51" s="1"/>
      <c r="B51" s="4"/>
      <c r="C51" s="4"/>
      <c r="D51" s="4"/>
      <c r="E51" s="4"/>
      <c r="F51" s="4"/>
      <c r="G51" s="4"/>
      <c r="H51" s="4"/>
      <c r="I51" s="4"/>
      <c r="J51" s="4"/>
      <c r="K51" s="6">
        <f>SUM(B51:J51)</f>
        <v>0</v>
      </c>
      <c r="L51" s="4"/>
      <c r="M51" s="4"/>
      <c r="N51" s="4"/>
      <c r="O51" s="4"/>
      <c r="P51" s="4"/>
      <c r="Q51" s="4"/>
      <c r="R51" s="4"/>
      <c r="S51" s="4"/>
      <c r="T51" s="4"/>
      <c r="U51" s="6">
        <f>SUM(L51:T51)</f>
        <v>0</v>
      </c>
      <c r="V51" s="7">
        <f>K51+U51</f>
        <v>0</v>
      </c>
    </row>
    <row r="52" spans="1:22" ht="18" hidden="1" x14ac:dyDescent="0.35">
      <c r="A52" s="1"/>
      <c r="B52" s="4"/>
      <c r="C52" s="4"/>
      <c r="D52" s="4"/>
      <c r="E52" s="4"/>
      <c r="F52" s="4"/>
      <c r="G52" s="4"/>
      <c r="H52" s="4"/>
      <c r="I52" s="4"/>
      <c r="J52" s="4"/>
      <c r="K52" s="6">
        <f t="shared" ref="K52:K56" si="21">SUM(B52:J52)</f>
        <v>0</v>
      </c>
      <c r="L52" s="4"/>
      <c r="M52" s="4"/>
      <c r="N52" s="4"/>
      <c r="O52" s="4"/>
      <c r="P52" s="4"/>
      <c r="Q52" s="4"/>
      <c r="R52" s="4"/>
      <c r="S52" s="4"/>
      <c r="T52" s="4"/>
      <c r="U52" s="6">
        <f t="shared" ref="U52:U56" si="22">SUM(L52:T52)</f>
        <v>0</v>
      </c>
      <c r="V52" s="7">
        <f t="shared" ref="V52:V56" si="23">K52+U52</f>
        <v>0</v>
      </c>
    </row>
    <row r="53" spans="1:22" ht="18" hidden="1" x14ac:dyDescent="0.35">
      <c r="A53" s="1"/>
      <c r="B53" s="4"/>
      <c r="C53" s="4"/>
      <c r="D53" s="4"/>
      <c r="E53" s="4"/>
      <c r="F53" s="4"/>
      <c r="G53" s="4"/>
      <c r="H53" s="4"/>
      <c r="I53" s="4"/>
      <c r="J53" s="4"/>
      <c r="K53" s="6">
        <f t="shared" si="21"/>
        <v>0</v>
      </c>
      <c r="L53" s="4"/>
      <c r="M53" s="4"/>
      <c r="N53" s="4"/>
      <c r="O53" s="4"/>
      <c r="P53" s="4"/>
      <c r="Q53" s="4"/>
      <c r="R53" s="4"/>
      <c r="S53" s="4"/>
      <c r="T53" s="4"/>
      <c r="U53" s="6">
        <f t="shared" si="22"/>
        <v>0</v>
      </c>
      <c r="V53" s="7">
        <f t="shared" si="23"/>
        <v>0</v>
      </c>
    </row>
    <row r="54" spans="1:22" ht="18" hidden="1" x14ac:dyDescent="0.35">
      <c r="A54" s="1"/>
      <c r="B54" s="4"/>
      <c r="C54" s="4"/>
      <c r="D54" s="4"/>
      <c r="E54" s="4"/>
      <c r="F54" s="4"/>
      <c r="G54" s="4"/>
      <c r="H54" s="4"/>
      <c r="I54" s="4"/>
      <c r="J54" s="4"/>
      <c r="K54" s="6">
        <f t="shared" si="21"/>
        <v>0</v>
      </c>
      <c r="L54" s="4"/>
      <c r="M54" s="4"/>
      <c r="N54" s="4"/>
      <c r="O54" s="4"/>
      <c r="P54" s="4"/>
      <c r="Q54" s="4"/>
      <c r="R54" s="4"/>
      <c r="S54" s="4"/>
      <c r="T54" s="4"/>
      <c r="U54" s="6">
        <f t="shared" si="22"/>
        <v>0</v>
      </c>
      <c r="V54" s="7">
        <f t="shared" si="23"/>
        <v>0</v>
      </c>
    </row>
    <row r="55" spans="1:22" ht="18" hidden="1" x14ac:dyDescent="0.35">
      <c r="A55" s="1"/>
      <c r="B55" s="4"/>
      <c r="C55" s="4"/>
      <c r="D55" s="4"/>
      <c r="E55" s="4"/>
      <c r="F55" s="4"/>
      <c r="G55" s="4"/>
      <c r="H55" s="4"/>
      <c r="I55" s="4"/>
      <c r="J55" s="4"/>
      <c r="K55" s="6">
        <f t="shared" si="21"/>
        <v>0</v>
      </c>
      <c r="L55" s="4"/>
      <c r="M55" s="4"/>
      <c r="N55" s="4"/>
      <c r="O55" s="4"/>
      <c r="P55" s="4"/>
      <c r="Q55" s="4"/>
      <c r="R55" s="4"/>
      <c r="S55" s="4"/>
      <c r="T55" s="4"/>
      <c r="U55" s="6">
        <f t="shared" si="22"/>
        <v>0</v>
      </c>
      <c r="V55" s="7">
        <f t="shared" si="23"/>
        <v>0</v>
      </c>
    </row>
    <row r="56" spans="1:22" ht="18" hidden="1" x14ac:dyDescent="0.35">
      <c r="A56" s="1"/>
      <c r="B56" s="4"/>
      <c r="C56" s="4"/>
      <c r="D56" s="4"/>
      <c r="E56" s="4"/>
      <c r="F56" s="4"/>
      <c r="G56" s="4"/>
      <c r="H56" s="4"/>
      <c r="I56" s="4"/>
      <c r="J56" s="4"/>
      <c r="K56" s="6">
        <f t="shared" si="21"/>
        <v>0</v>
      </c>
      <c r="L56" s="4"/>
      <c r="M56" s="4"/>
      <c r="N56" s="4"/>
      <c r="O56" s="4"/>
      <c r="P56" s="4"/>
      <c r="Q56" s="4"/>
      <c r="R56" s="4"/>
      <c r="S56" s="4"/>
      <c r="T56" s="4"/>
      <c r="U56" s="6">
        <f t="shared" si="22"/>
        <v>0</v>
      </c>
      <c r="V56" s="4">
        <f t="shared" si="23"/>
        <v>0</v>
      </c>
    </row>
    <row r="57" spans="1:22" ht="22.8" x14ac:dyDescent="0.4">
      <c r="A57" s="5" t="s">
        <v>10</v>
      </c>
      <c r="B57" s="44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6"/>
      <c r="V57" s="8">
        <f>V58+V59+V60+V62</f>
        <v>374</v>
      </c>
    </row>
    <row r="58" spans="1:22" ht="18" x14ac:dyDescent="0.35">
      <c r="A58" s="1" t="s">
        <v>38</v>
      </c>
      <c r="B58" s="4">
        <v>4</v>
      </c>
      <c r="C58" s="4">
        <v>6</v>
      </c>
      <c r="D58" s="4">
        <v>4</v>
      </c>
      <c r="E58" s="4">
        <v>5</v>
      </c>
      <c r="F58" s="4">
        <v>5</v>
      </c>
      <c r="G58" s="4">
        <v>4</v>
      </c>
      <c r="H58" s="4">
        <v>4</v>
      </c>
      <c r="I58" s="4">
        <v>5</v>
      </c>
      <c r="J58" s="4">
        <v>5</v>
      </c>
      <c r="K58" s="6">
        <f>SUM(B58:J58)</f>
        <v>42</v>
      </c>
      <c r="L58" s="4">
        <v>5</v>
      </c>
      <c r="M58" s="4">
        <v>5</v>
      </c>
      <c r="N58" s="4">
        <v>4</v>
      </c>
      <c r="O58" s="4">
        <v>5</v>
      </c>
      <c r="P58" s="4">
        <v>6</v>
      </c>
      <c r="Q58" s="4">
        <v>4</v>
      </c>
      <c r="R58" s="4">
        <v>6</v>
      </c>
      <c r="S58" s="4">
        <v>5</v>
      </c>
      <c r="T58" s="4">
        <v>5</v>
      </c>
      <c r="U58" s="6">
        <f>SUM(L58:T58)</f>
        <v>45</v>
      </c>
      <c r="V58" s="10">
        <f>K58+U58</f>
        <v>87</v>
      </c>
    </row>
    <row r="59" spans="1:22" ht="18" x14ac:dyDescent="0.35">
      <c r="A59" s="1" t="s">
        <v>39</v>
      </c>
      <c r="B59" s="4">
        <v>5</v>
      </c>
      <c r="C59" s="4">
        <v>6</v>
      </c>
      <c r="D59" s="4">
        <v>4</v>
      </c>
      <c r="E59" s="4">
        <v>6</v>
      </c>
      <c r="F59" s="4">
        <v>5</v>
      </c>
      <c r="G59" s="4">
        <v>3</v>
      </c>
      <c r="H59" s="4">
        <v>6</v>
      </c>
      <c r="I59" s="4">
        <v>8</v>
      </c>
      <c r="J59" s="4">
        <v>5</v>
      </c>
      <c r="K59" s="6">
        <f t="shared" ref="K59:K63" si="24">SUM(B59:J59)</f>
        <v>48</v>
      </c>
      <c r="L59" s="4">
        <v>5</v>
      </c>
      <c r="M59" s="4">
        <v>5</v>
      </c>
      <c r="N59" s="4">
        <v>3</v>
      </c>
      <c r="O59" s="4">
        <v>5</v>
      </c>
      <c r="P59" s="4">
        <v>5</v>
      </c>
      <c r="Q59" s="4">
        <v>2</v>
      </c>
      <c r="R59" s="4">
        <v>5</v>
      </c>
      <c r="S59" s="4">
        <v>4</v>
      </c>
      <c r="T59" s="4">
        <v>5</v>
      </c>
      <c r="U59" s="6">
        <f t="shared" ref="U59:U63" si="25">SUM(L59:T59)</f>
        <v>39</v>
      </c>
      <c r="V59" s="10">
        <f t="shared" ref="V59:V63" si="26">K59+U59</f>
        <v>87</v>
      </c>
    </row>
    <row r="60" spans="1:22" ht="18" x14ac:dyDescent="0.35">
      <c r="A60" s="1" t="s">
        <v>40</v>
      </c>
      <c r="B60" s="4">
        <v>6</v>
      </c>
      <c r="C60" s="4">
        <v>5</v>
      </c>
      <c r="D60" s="4">
        <v>4</v>
      </c>
      <c r="E60" s="4">
        <v>9</v>
      </c>
      <c r="F60" s="4">
        <v>5</v>
      </c>
      <c r="G60" s="4">
        <v>4</v>
      </c>
      <c r="H60" s="4">
        <v>5</v>
      </c>
      <c r="I60" s="4">
        <v>7</v>
      </c>
      <c r="J60" s="4">
        <v>5</v>
      </c>
      <c r="K60" s="6">
        <f t="shared" si="24"/>
        <v>50</v>
      </c>
      <c r="L60" s="4">
        <v>7</v>
      </c>
      <c r="M60" s="4">
        <v>6</v>
      </c>
      <c r="N60" s="4">
        <v>8</v>
      </c>
      <c r="O60" s="4">
        <v>5</v>
      </c>
      <c r="P60" s="4">
        <v>5</v>
      </c>
      <c r="Q60" s="4">
        <v>4</v>
      </c>
      <c r="R60" s="4">
        <v>7</v>
      </c>
      <c r="S60" s="4">
        <v>4</v>
      </c>
      <c r="T60" s="4">
        <v>4</v>
      </c>
      <c r="U60" s="6">
        <f t="shared" si="25"/>
        <v>50</v>
      </c>
      <c r="V60" s="10">
        <f t="shared" si="26"/>
        <v>100</v>
      </c>
    </row>
    <row r="61" spans="1:22" ht="18" x14ac:dyDescent="0.35">
      <c r="A61" s="1" t="s">
        <v>41</v>
      </c>
      <c r="B61" s="4">
        <v>5</v>
      </c>
      <c r="C61" s="4">
        <v>6</v>
      </c>
      <c r="D61" s="4">
        <v>5</v>
      </c>
      <c r="E61" s="4">
        <v>6</v>
      </c>
      <c r="F61" s="4">
        <v>5</v>
      </c>
      <c r="G61" s="4">
        <v>5</v>
      </c>
      <c r="H61" s="4">
        <v>6</v>
      </c>
      <c r="I61" s="4">
        <v>5</v>
      </c>
      <c r="J61" s="4">
        <v>6</v>
      </c>
      <c r="K61" s="6">
        <f t="shared" si="24"/>
        <v>49</v>
      </c>
      <c r="L61" s="4">
        <v>7</v>
      </c>
      <c r="M61" s="4">
        <v>7</v>
      </c>
      <c r="N61" s="4">
        <v>6</v>
      </c>
      <c r="O61" s="4">
        <v>9</v>
      </c>
      <c r="P61" s="4">
        <v>7</v>
      </c>
      <c r="Q61" s="4">
        <v>5</v>
      </c>
      <c r="R61" s="4">
        <v>5</v>
      </c>
      <c r="S61" s="4">
        <v>4</v>
      </c>
      <c r="T61" s="4">
        <v>5</v>
      </c>
      <c r="U61" s="6">
        <f t="shared" si="25"/>
        <v>55</v>
      </c>
      <c r="V61" s="10">
        <f t="shared" si="26"/>
        <v>104</v>
      </c>
    </row>
    <row r="62" spans="1:22" ht="18" x14ac:dyDescent="0.35">
      <c r="A62" s="1" t="s">
        <v>42</v>
      </c>
      <c r="B62" s="4">
        <v>7</v>
      </c>
      <c r="C62" s="4">
        <v>7</v>
      </c>
      <c r="D62" s="4">
        <v>5</v>
      </c>
      <c r="E62" s="4">
        <v>6</v>
      </c>
      <c r="F62" s="4">
        <v>5</v>
      </c>
      <c r="G62" s="4">
        <v>5</v>
      </c>
      <c r="H62" s="4">
        <v>5</v>
      </c>
      <c r="I62" s="4">
        <v>6</v>
      </c>
      <c r="J62" s="4">
        <v>6</v>
      </c>
      <c r="K62" s="6">
        <f t="shared" si="24"/>
        <v>52</v>
      </c>
      <c r="L62" s="4">
        <v>6</v>
      </c>
      <c r="M62" s="4">
        <v>6</v>
      </c>
      <c r="N62" s="4">
        <v>5</v>
      </c>
      <c r="O62" s="4">
        <v>6</v>
      </c>
      <c r="P62" s="4">
        <v>6</v>
      </c>
      <c r="Q62" s="4">
        <v>4</v>
      </c>
      <c r="R62" s="4">
        <v>6</v>
      </c>
      <c r="S62" s="4">
        <v>4</v>
      </c>
      <c r="T62" s="4">
        <v>5</v>
      </c>
      <c r="U62" s="6">
        <f t="shared" si="25"/>
        <v>48</v>
      </c>
      <c r="V62" s="10">
        <f t="shared" si="26"/>
        <v>100</v>
      </c>
    </row>
    <row r="63" spans="1:22" ht="18" x14ac:dyDescent="0.35">
      <c r="A63" s="1" t="s">
        <v>43</v>
      </c>
      <c r="B63" s="4">
        <v>7</v>
      </c>
      <c r="C63" s="4">
        <v>10</v>
      </c>
      <c r="D63" s="4">
        <v>5</v>
      </c>
      <c r="E63" s="4">
        <v>7</v>
      </c>
      <c r="F63" s="4">
        <v>5</v>
      </c>
      <c r="G63" s="4">
        <v>4</v>
      </c>
      <c r="H63" s="4">
        <v>6</v>
      </c>
      <c r="I63" s="4">
        <v>7</v>
      </c>
      <c r="J63" s="4">
        <v>5</v>
      </c>
      <c r="K63" s="6">
        <f t="shared" si="24"/>
        <v>56</v>
      </c>
      <c r="L63" s="4">
        <v>6</v>
      </c>
      <c r="M63" s="4">
        <v>8</v>
      </c>
      <c r="N63" s="4">
        <v>5</v>
      </c>
      <c r="O63" s="4">
        <v>6</v>
      </c>
      <c r="P63" s="4">
        <v>8</v>
      </c>
      <c r="Q63" s="4">
        <v>4</v>
      </c>
      <c r="R63" s="4">
        <v>5</v>
      </c>
      <c r="S63" s="4">
        <v>5</v>
      </c>
      <c r="T63" s="4">
        <v>6</v>
      </c>
      <c r="U63" s="6">
        <f t="shared" si="25"/>
        <v>53</v>
      </c>
      <c r="V63" s="10">
        <f t="shared" si="26"/>
        <v>109</v>
      </c>
    </row>
    <row r="64" spans="1:22" ht="18" x14ac:dyDescent="0.35">
      <c r="V64" s="40"/>
    </row>
    <row r="65" spans="1:22" ht="18" x14ac:dyDescent="0.35">
      <c r="A65" s="11" t="s">
        <v>117</v>
      </c>
    </row>
    <row r="66" spans="1:22" ht="18" x14ac:dyDescent="0.35">
      <c r="A66" s="11" t="s">
        <v>118</v>
      </c>
      <c r="B66" s="43">
        <v>4</v>
      </c>
      <c r="C66" s="43">
        <v>5</v>
      </c>
      <c r="D66" s="43">
        <v>5</v>
      </c>
      <c r="E66" s="43">
        <v>5</v>
      </c>
      <c r="F66" s="43">
        <v>5</v>
      </c>
      <c r="G66" s="43">
        <v>5</v>
      </c>
      <c r="H66" s="43">
        <v>5</v>
      </c>
      <c r="I66" s="43">
        <v>5</v>
      </c>
      <c r="J66" s="43">
        <v>5</v>
      </c>
      <c r="K66">
        <v>44</v>
      </c>
      <c r="L66" s="43">
        <v>6</v>
      </c>
      <c r="M66" s="43">
        <v>4</v>
      </c>
      <c r="N66" s="43">
        <v>4</v>
      </c>
      <c r="O66" s="43">
        <v>4</v>
      </c>
      <c r="P66" s="43">
        <v>5</v>
      </c>
      <c r="Q66" s="43">
        <v>3</v>
      </c>
      <c r="R66" s="43">
        <v>6</v>
      </c>
      <c r="S66" s="43">
        <v>5</v>
      </c>
      <c r="T66" s="43">
        <v>3</v>
      </c>
      <c r="U66" s="43">
        <v>40</v>
      </c>
      <c r="V66" s="43">
        <v>84</v>
      </c>
    </row>
  </sheetData>
  <mergeCells count="8">
    <mergeCell ref="B57:U57"/>
    <mergeCell ref="B44:U44"/>
    <mergeCell ref="B2:U2"/>
    <mergeCell ref="B9:U9"/>
    <mergeCell ref="B16:U16"/>
    <mergeCell ref="B23:U23"/>
    <mergeCell ref="B30:U30"/>
    <mergeCell ref="B37:U37"/>
  </mergeCells>
  <conditionalFormatting sqref="X3">
    <cfRule type="top10" dxfId="13" priority="14" rank="4"/>
  </conditionalFormatting>
  <conditionalFormatting sqref="V3:V8">
    <cfRule type="top10" dxfId="12" priority="13" bottom="1" rank="4"/>
    <cfRule type="top10" dxfId="11" priority="5" bottom="1" rank="4"/>
    <cfRule type="top10" dxfId="10" priority="4" bottom="1" rank="4"/>
    <cfRule type="top10" dxfId="9" priority="1" bottom="1" rank="4"/>
  </conditionalFormatting>
  <conditionalFormatting sqref="V10:V15">
    <cfRule type="top10" dxfId="8" priority="12" bottom="1" rank="4"/>
  </conditionalFormatting>
  <conditionalFormatting sqref="V17:V22">
    <cfRule type="top10" dxfId="7" priority="11" bottom="1" rank="4"/>
  </conditionalFormatting>
  <conditionalFormatting sqref="V24:V29">
    <cfRule type="top10" dxfId="6" priority="10" bottom="1" rank="4"/>
  </conditionalFormatting>
  <conditionalFormatting sqref="V31:V36">
    <cfRule type="top10" dxfId="5" priority="9" bottom="1" rank="4"/>
  </conditionalFormatting>
  <conditionalFormatting sqref="V38:V43">
    <cfRule type="top10" dxfId="4" priority="8" bottom="1" rank="4"/>
  </conditionalFormatting>
  <conditionalFormatting sqref="V45:V50">
    <cfRule type="top10" dxfId="3" priority="7" bottom="1" rank="4"/>
  </conditionalFormatting>
  <conditionalFormatting sqref="V58:V63">
    <cfRule type="top10" dxfId="2" priority="6" bottom="1" rank="4"/>
  </conditionalFormatting>
  <conditionalFormatting sqref="Y3:Y10">
    <cfRule type="top10" dxfId="1" priority="3" bottom="1" rank="1"/>
  </conditionalFormatting>
  <conditionalFormatting sqref="V3:V7">
    <cfRule type="top10" dxfId="0" priority="2" bottom="1" rank="4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7EFB4B-974B-4734-8CEB-31C4C0A0C75C}">
  <dimension ref="A2:P39"/>
  <sheetViews>
    <sheetView workbookViewId="0">
      <selection activeCell="L7" sqref="L7"/>
    </sheetView>
  </sheetViews>
  <sheetFormatPr defaultColWidth="8.88671875" defaultRowHeight="14.4" x14ac:dyDescent="0.3"/>
  <sheetData>
    <row r="2" spans="1:16" ht="22.8" x14ac:dyDescent="0.4">
      <c r="C2" s="16" t="s">
        <v>56</v>
      </c>
      <c r="P2" s="12"/>
    </row>
    <row r="3" spans="1:16" ht="22.8" x14ac:dyDescent="0.4">
      <c r="C3" s="16"/>
      <c r="D3" s="15" t="s">
        <v>115</v>
      </c>
      <c r="P3" s="12"/>
    </row>
    <row r="4" spans="1:16" ht="23.4" thickBot="1" x14ac:dyDescent="0.45">
      <c r="O4" s="12"/>
      <c r="P4" s="13"/>
    </row>
    <row r="5" spans="1:16" ht="18.600000000000001" thickBot="1" x14ac:dyDescent="0.4">
      <c r="A5" s="28"/>
      <c r="B5" s="37" t="s">
        <v>106</v>
      </c>
      <c r="C5" s="37"/>
      <c r="D5" s="38"/>
      <c r="E5" s="15"/>
      <c r="F5" s="28"/>
      <c r="G5" s="37" t="s">
        <v>105</v>
      </c>
      <c r="H5" s="33"/>
      <c r="I5" s="34"/>
      <c r="O5" s="13"/>
      <c r="P5" s="13"/>
    </row>
    <row r="6" spans="1:16" ht="18" x14ac:dyDescent="0.35">
      <c r="A6" s="17" t="s">
        <v>57</v>
      </c>
      <c r="B6" s="18"/>
      <c r="C6" s="18"/>
      <c r="D6" s="19"/>
      <c r="F6" s="17" t="s">
        <v>83</v>
      </c>
      <c r="G6" s="18"/>
      <c r="H6" s="18"/>
      <c r="I6" s="19"/>
      <c r="O6" s="13"/>
      <c r="P6" s="13"/>
    </row>
    <row r="7" spans="1:16" ht="18" x14ac:dyDescent="0.35">
      <c r="A7" s="20" t="s">
        <v>58</v>
      </c>
      <c r="B7" s="14"/>
      <c r="C7" s="14"/>
      <c r="D7" s="21"/>
      <c r="F7" s="20" t="s">
        <v>84</v>
      </c>
      <c r="G7" s="14"/>
      <c r="H7" s="14"/>
      <c r="I7" s="21"/>
      <c r="O7" s="13"/>
      <c r="P7" s="13"/>
    </row>
    <row r="8" spans="1:16" ht="18" x14ac:dyDescent="0.35">
      <c r="A8" s="20" t="s">
        <v>59</v>
      </c>
      <c r="B8" s="14"/>
      <c r="C8" s="14"/>
      <c r="D8" s="21"/>
      <c r="F8" s="20" t="s">
        <v>85</v>
      </c>
      <c r="G8" s="14"/>
      <c r="H8" s="14"/>
      <c r="I8" s="21"/>
      <c r="O8" s="13"/>
      <c r="P8" s="13"/>
    </row>
    <row r="9" spans="1:16" ht="18.600000000000001" thickBot="1" x14ac:dyDescent="0.4">
      <c r="A9" s="22" t="s">
        <v>60</v>
      </c>
      <c r="B9" s="23"/>
      <c r="C9" s="23"/>
      <c r="D9" s="24"/>
      <c r="F9" s="22" t="s">
        <v>87</v>
      </c>
      <c r="G9" s="23"/>
      <c r="H9" s="23"/>
      <c r="I9" s="24"/>
      <c r="O9" s="13"/>
      <c r="P9" s="13"/>
    </row>
    <row r="10" spans="1:16" ht="23.4" thickBot="1" x14ac:dyDescent="0.45">
      <c r="O10" s="13"/>
      <c r="P10" s="12"/>
    </row>
    <row r="11" spans="1:16" ht="23.4" thickBot="1" x14ac:dyDescent="0.45">
      <c r="A11" s="28"/>
      <c r="B11" s="32" t="s">
        <v>107</v>
      </c>
      <c r="C11" s="35"/>
      <c r="D11" s="36"/>
      <c r="E11" s="27"/>
      <c r="F11" s="28"/>
      <c r="G11" s="32" t="s">
        <v>108</v>
      </c>
      <c r="H11" s="33"/>
      <c r="I11" s="34"/>
      <c r="O11" s="12"/>
      <c r="P11" s="13"/>
    </row>
    <row r="12" spans="1:16" ht="18" x14ac:dyDescent="0.35">
      <c r="A12" s="17" t="s">
        <v>61</v>
      </c>
      <c r="B12" s="18"/>
      <c r="C12" s="18"/>
      <c r="D12" s="19"/>
      <c r="F12" s="17" t="s">
        <v>88</v>
      </c>
      <c r="G12" s="18"/>
      <c r="H12" s="18"/>
      <c r="I12" s="19"/>
      <c r="O12" s="13"/>
      <c r="P12" s="13"/>
    </row>
    <row r="13" spans="1:16" ht="18" x14ac:dyDescent="0.35">
      <c r="A13" s="20" t="s">
        <v>62</v>
      </c>
      <c r="B13" s="14"/>
      <c r="C13" s="14"/>
      <c r="D13" s="21"/>
      <c r="F13" s="25" t="s">
        <v>89</v>
      </c>
      <c r="G13" s="14"/>
      <c r="H13" s="14"/>
      <c r="I13" s="21"/>
      <c r="O13" s="13"/>
      <c r="P13" s="13"/>
    </row>
    <row r="14" spans="1:16" ht="18" x14ac:dyDescent="0.35">
      <c r="A14" s="20" t="s">
        <v>63</v>
      </c>
      <c r="B14" s="14"/>
      <c r="C14" s="14"/>
      <c r="D14" s="21"/>
      <c r="F14" s="20" t="s">
        <v>90</v>
      </c>
      <c r="G14" s="14"/>
      <c r="H14" s="14"/>
      <c r="I14" s="21"/>
      <c r="O14" s="13"/>
      <c r="P14" s="13"/>
    </row>
    <row r="15" spans="1:16" ht="18.600000000000001" thickBot="1" x14ac:dyDescent="0.4">
      <c r="A15" s="22" t="s">
        <v>64</v>
      </c>
      <c r="B15" s="23"/>
      <c r="C15" s="23"/>
      <c r="D15" s="24"/>
      <c r="F15" s="22" t="s">
        <v>86</v>
      </c>
      <c r="G15" s="23"/>
      <c r="H15" s="23"/>
      <c r="I15" s="24"/>
      <c r="O15" s="13"/>
      <c r="P15" s="13"/>
    </row>
    <row r="16" spans="1:16" ht="15" thickBot="1" x14ac:dyDescent="0.35">
      <c r="O16" s="13"/>
      <c r="P16" s="13"/>
    </row>
    <row r="17" spans="1:16" ht="23.4" thickBot="1" x14ac:dyDescent="0.45">
      <c r="A17" s="28"/>
      <c r="B17" s="32" t="s">
        <v>65</v>
      </c>
      <c r="C17" s="35"/>
      <c r="D17" s="36"/>
      <c r="E17" s="27"/>
      <c r="F17" s="28"/>
      <c r="G17" s="32" t="s">
        <v>109</v>
      </c>
      <c r="H17" s="33"/>
      <c r="I17" s="34"/>
      <c r="O17" s="13"/>
      <c r="P17" s="12"/>
    </row>
    <row r="18" spans="1:16" ht="22.8" x14ac:dyDescent="0.4">
      <c r="A18" s="17" t="s">
        <v>66</v>
      </c>
      <c r="B18" s="18"/>
      <c r="C18" s="18"/>
      <c r="D18" s="19"/>
      <c r="F18" s="17" t="s">
        <v>94</v>
      </c>
      <c r="G18" s="18"/>
      <c r="H18" s="18"/>
      <c r="I18" s="19"/>
      <c r="O18" s="12"/>
      <c r="P18" s="13"/>
    </row>
    <row r="19" spans="1:16" ht="18" x14ac:dyDescent="0.35">
      <c r="A19" s="20" t="s">
        <v>67</v>
      </c>
      <c r="B19" s="14"/>
      <c r="C19" s="14"/>
      <c r="D19" s="21"/>
      <c r="F19" s="20" t="s">
        <v>93</v>
      </c>
      <c r="G19" s="14"/>
      <c r="H19" s="14"/>
      <c r="I19" s="21"/>
      <c r="O19" s="13"/>
      <c r="P19" s="13"/>
    </row>
    <row r="20" spans="1:16" ht="18" x14ac:dyDescent="0.35">
      <c r="A20" s="20" t="s">
        <v>69</v>
      </c>
      <c r="B20" s="14"/>
      <c r="C20" s="14"/>
      <c r="D20" s="21"/>
      <c r="F20" s="20" t="s">
        <v>92</v>
      </c>
      <c r="G20" s="14"/>
      <c r="H20" s="14"/>
      <c r="I20" s="21"/>
      <c r="O20" s="13"/>
      <c r="P20" s="13"/>
    </row>
    <row r="21" spans="1:16" ht="18.600000000000001" thickBot="1" x14ac:dyDescent="0.4">
      <c r="A21" s="22" t="s">
        <v>68</v>
      </c>
      <c r="B21" s="23"/>
      <c r="C21" s="23"/>
      <c r="D21" s="24"/>
      <c r="F21" s="22" t="s">
        <v>91</v>
      </c>
      <c r="G21" s="23"/>
      <c r="H21" s="23"/>
      <c r="I21" s="24"/>
      <c r="O21" s="13"/>
      <c r="P21" s="13"/>
    </row>
    <row r="22" spans="1:16" ht="18.600000000000001" thickBot="1" x14ac:dyDescent="0.4">
      <c r="O22" s="13"/>
      <c r="P22" s="11"/>
    </row>
    <row r="23" spans="1:16" ht="23.4" thickBot="1" x14ac:dyDescent="0.45">
      <c r="A23" s="28"/>
      <c r="B23" s="32" t="s">
        <v>70</v>
      </c>
      <c r="C23" s="35"/>
      <c r="D23" s="36"/>
      <c r="E23" s="27"/>
      <c r="F23" s="28"/>
      <c r="G23" s="32" t="s">
        <v>110</v>
      </c>
      <c r="H23" s="33"/>
      <c r="I23" s="34"/>
      <c r="O23" s="13"/>
      <c r="P23" s="12"/>
    </row>
    <row r="24" spans="1:16" ht="18" x14ac:dyDescent="0.35">
      <c r="A24" s="17" t="s">
        <v>71</v>
      </c>
      <c r="B24" s="18"/>
      <c r="C24" s="18"/>
      <c r="D24" s="19"/>
      <c r="F24" s="17" t="s">
        <v>95</v>
      </c>
      <c r="G24" s="18"/>
      <c r="H24" s="18"/>
      <c r="I24" s="19"/>
      <c r="O24" s="13"/>
      <c r="P24" s="13"/>
    </row>
    <row r="25" spans="1:16" ht="22.8" x14ac:dyDescent="0.4">
      <c r="A25" s="26" t="s">
        <v>72</v>
      </c>
      <c r="B25" s="14"/>
      <c r="C25" s="14"/>
      <c r="D25" s="21"/>
      <c r="F25" s="20" t="s">
        <v>96</v>
      </c>
      <c r="G25" s="14"/>
      <c r="H25" s="14"/>
      <c r="I25" s="21"/>
      <c r="O25" s="12"/>
    </row>
    <row r="26" spans="1:16" ht="18" x14ac:dyDescent="0.35">
      <c r="A26" s="20" t="s">
        <v>73</v>
      </c>
      <c r="B26" s="14"/>
      <c r="C26" s="14"/>
      <c r="D26" s="21"/>
      <c r="F26" s="20" t="s">
        <v>97</v>
      </c>
      <c r="G26" s="14"/>
      <c r="H26" s="14"/>
      <c r="I26" s="21"/>
      <c r="O26" s="13"/>
    </row>
    <row r="27" spans="1:16" ht="18.600000000000001" thickBot="1" x14ac:dyDescent="0.4">
      <c r="A27" s="22" t="s">
        <v>74</v>
      </c>
      <c r="B27" s="23"/>
      <c r="C27" s="23"/>
      <c r="D27" s="24"/>
      <c r="F27" s="22" t="s">
        <v>98</v>
      </c>
      <c r="G27" s="23"/>
      <c r="H27" s="23"/>
      <c r="I27" s="24"/>
      <c r="O27" s="13"/>
    </row>
    <row r="28" spans="1:16" ht="15" thickBot="1" x14ac:dyDescent="0.35"/>
    <row r="29" spans="1:16" ht="18" thickBot="1" x14ac:dyDescent="0.35">
      <c r="A29" s="28"/>
      <c r="B29" s="32" t="s">
        <v>112</v>
      </c>
      <c r="C29" s="35"/>
      <c r="D29" s="36"/>
      <c r="E29" s="27"/>
      <c r="F29" s="28"/>
      <c r="G29" s="32" t="s">
        <v>111</v>
      </c>
      <c r="H29" s="33"/>
      <c r="I29" s="34"/>
    </row>
    <row r="30" spans="1:16" ht="18" x14ac:dyDescent="0.35">
      <c r="A30" s="17" t="s">
        <v>75</v>
      </c>
      <c r="B30" s="18"/>
      <c r="C30" s="18"/>
      <c r="D30" s="19"/>
      <c r="F30" s="17" t="s">
        <v>99</v>
      </c>
      <c r="G30" s="18"/>
      <c r="H30" s="18"/>
      <c r="I30" s="19"/>
    </row>
    <row r="31" spans="1:16" ht="18" x14ac:dyDescent="0.35">
      <c r="A31" s="20" t="s">
        <v>76</v>
      </c>
      <c r="B31" s="14"/>
      <c r="C31" s="14"/>
      <c r="D31" s="21"/>
      <c r="F31" s="20" t="s">
        <v>100</v>
      </c>
      <c r="G31" s="14"/>
      <c r="H31" s="14"/>
      <c r="I31" s="21"/>
    </row>
    <row r="32" spans="1:16" ht="18.600000000000001" thickBot="1" x14ac:dyDescent="0.4">
      <c r="A32" s="20" t="s">
        <v>77</v>
      </c>
      <c r="B32" s="14"/>
      <c r="C32" s="14"/>
      <c r="D32" s="21"/>
      <c r="F32" s="22" t="s">
        <v>101</v>
      </c>
      <c r="G32" s="23"/>
      <c r="H32" s="23"/>
      <c r="I32" s="24"/>
    </row>
    <row r="33" spans="1:9" ht="18.600000000000001" thickBot="1" x14ac:dyDescent="0.4">
      <c r="A33" s="22" t="s">
        <v>78</v>
      </c>
      <c r="B33" s="23"/>
      <c r="C33" s="23"/>
      <c r="D33" s="24"/>
    </row>
    <row r="34" spans="1:9" ht="15" thickBot="1" x14ac:dyDescent="0.35"/>
    <row r="35" spans="1:9" ht="18" thickBot="1" x14ac:dyDescent="0.35">
      <c r="A35" s="28"/>
      <c r="B35" s="29" t="s">
        <v>113</v>
      </c>
      <c r="C35" s="30"/>
      <c r="D35" s="31"/>
      <c r="E35" s="27"/>
      <c r="F35" s="28"/>
      <c r="G35" s="32" t="s">
        <v>114</v>
      </c>
      <c r="H35" s="33"/>
      <c r="I35" s="34"/>
    </row>
    <row r="36" spans="1:9" ht="18" x14ac:dyDescent="0.35">
      <c r="A36" s="17" t="s">
        <v>79</v>
      </c>
      <c r="B36" s="18"/>
      <c r="C36" s="18"/>
      <c r="D36" s="19"/>
      <c r="F36" s="17" t="s">
        <v>103</v>
      </c>
      <c r="G36" s="18"/>
      <c r="H36" s="18"/>
      <c r="I36" s="19"/>
    </row>
    <row r="37" spans="1:9" ht="18" x14ac:dyDescent="0.35">
      <c r="A37" s="20" t="s">
        <v>80</v>
      </c>
      <c r="B37" s="14"/>
      <c r="C37" s="14"/>
      <c r="D37" s="21"/>
      <c r="F37" s="20" t="s">
        <v>104</v>
      </c>
      <c r="G37" s="14"/>
      <c r="H37" s="14"/>
      <c r="I37" s="21"/>
    </row>
    <row r="38" spans="1:9" ht="18.600000000000001" thickBot="1" x14ac:dyDescent="0.4">
      <c r="A38" s="20" t="s">
        <v>81</v>
      </c>
      <c r="B38" s="14"/>
      <c r="C38" s="14"/>
      <c r="D38" s="21"/>
      <c r="F38" s="22" t="s">
        <v>102</v>
      </c>
      <c r="G38" s="23"/>
      <c r="H38" s="23"/>
      <c r="I38" s="24"/>
    </row>
    <row r="39" spans="1:9" ht="18.600000000000001" thickBot="1" x14ac:dyDescent="0.4">
      <c r="A39" s="22" t="s">
        <v>82</v>
      </c>
      <c r="B39" s="23"/>
      <c r="C39" s="23"/>
      <c r="D39" s="24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D52336B98498E43AC9572A6FA50282B" ma:contentTypeVersion="10" ma:contentTypeDescription="Create a new document." ma:contentTypeScope="" ma:versionID="a14961a62d02621721b8d48205db6ceb">
  <xsd:schema xmlns:xsd="http://www.w3.org/2001/XMLSchema" xmlns:xs="http://www.w3.org/2001/XMLSchema" xmlns:p="http://schemas.microsoft.com/office/2006/metadata/properties" xmlns:ns3="717987ee-c82c-4776-b480-5ff807c8c756" xmlns:ns4="41cffffa-8dd5-4313-8dd0-b34bdcf68c09" targetNamespace="http://schemas.microsoft.com/office/2006/metadata/properties" ma:root="true" ma:fieldsID="0dbe09e908d641b8cc519cd7620e0dac" ns3:_="" ns4:_="">
    <xsd:import namespace="717987ee-c82c-4776-b480-5ff807c8c756"/>
    <xsd:import namespace="41cffffa-8dd5-4313-8dd0-b34bdcf68c0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7987ee-c82c-4776-b480-5ff807c8c75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cffffa-8dd5-4313-8dd0-b34bdcf68c09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F102481-C5ED-4A22-BFB6-278ECD2AFD9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D09189C-2F2D-4AB4-878C-38FF8474D431}">
  <ds:schemaRefs>
    <ds:schemaRef ds:uri="http://schemas.microsoft.com/office/2006/documentManagement/types"/>
    <ds:schemaRef ds:uri="http://schemas.microsoft.com/office/2006/metadata/properties"/>
    <ds:schemaRef ds:uri="41cffffa-8dd5-4313-8dd0-b34bdcf68c09"/>
    <ds:schemaRef ds:uri="http://purl.org/dc/terms/"/>
    <ds:schemaRef ds:uri="http://schemas.openxmlformats.org/package/2006/metadata/core-properties"/>
    <ds:schemaRef ds:uri="717987ee-c82c-4776-b480-5ff807c8c756"/>
    <ds:schemaRef ds:uri="http://purl.org/dc/dcmitype/"/>
    <ds:schemaRef ds:uri="http://schemas.microsoft.com/office/infopath/2007/PartnerControls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F43263E3-9CE2-4037-82FB-954AAC40EF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7987ee-c82c-4776-b480-5ff807c8c756"/>
    <ds:schemaRef ds:uri="41cffffa-8dd5-4313-8dd0-b34bdcf68c0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Feuil1</vt:lpstr>
      <vt:lpstr>Sheet1</vt:lpstr>
    </vt:vector>
  </TitlesOfParts>
  <Company>District scolaire francophone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LeBlanc, Denis (DSF-NE)</dc:creator>
  <cp:lastModifiedBy>Ouellette, Allyson  (EECD/EDPE)</cp:lastModifiedBy>
  <cp:lastPrinted>2020-10-05T12:54:28Z</cp:lastPrinted>
  <dcterms:created xsi:type="dcterms:W3CDTF">2016-10-07T12:45:59Z</dcterms:created>
  <dcterms:modified xsi:type="dcterms:W3CDTF">2020-10-10T11:06:02Z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0x0101007D52336B98498E43AC9572A6FA50282B</vt:lpwstr>
  </property>
</Properties>
</file>